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8"/>
  </bookViews>
  <sheets>
    <sheet name="1 класс" sheetId="1" r:id="rId1"/>
    <sheet name="2 класс" sheetId="2" r:id="rId2"/>
    <sheet name="3 класс" sheetId="3" r:id="rId3"/>
    <sheet name="4 класс" sheetId="4" r:id="rId4"/>
    <sheet name="5 класс" sheetId="5" r:id="rId5"/>
    <sheet name="7 класс" sheetId="6" r:id="rId6"/>
    <sheet name="8 класс" sheetId="7" r:id="rId7"/>
    <sheet name="9 класс" sheetId="8" r:id="rId8"/>
    <sheet name="10 класс" sheetId="9" r:id="rId9"/>
    <sheet name="11 класс" sheetId="10" r:id="rId10"/>
  </sheets>
  <definedNames/>
  <calcPr fullCalcOnLoad="1"/>
</workbook>
</file>

<file path=xl/sharedStrings.xml><?xml version="1.0" encoding="utf-8"?>
<sst xmlns="http://schemas.openxmlformats.org/spreadsheetml/2006/main" count="261" uniqueCount="62">
  <si>
    <t>Учебные предметы 
в соответствии 
с учебным планом 
9 класса</t>
  </si>
  <si>
    <t>сентябрь</t>
  </si>
  <si>
    <t>Русский язык</t>
  </si>
  <si>
    <t>Литература</t>
  </si>
  <si>
    <t>Информатика</t>
  </si>
  <si>
    <t>История</t>
  </si>
  <si>
    <t>Обществознание</t>
  </si>
  <si>
    <t>География</t>
  </si>
  <si>
    <t>Физика</t>
  </si>
  <si>
    <t>Химия</t>
  </si>
  <si>
    <t>Биология</t>
  </si>
  <si>
    <t>Максимальное количество ОП в год по предмету</t>
  </si>
  <si>
    <t>Математика</t>
  </si>
  <si>
    <t>Количество часов в неделю по учебному плану</t>
  </si>
  <si>
    <t>ОП ОО</t>
  </si>
  <si>
    <t>ОП НОО</t>
  </si>
  <si>
    <t>Литературное чтение</t>
  </si>
  <si>
    <t>Окружающий мир</t>
  </si>
  <si>
    <t>Английский язык</t>
  </si>
  <si>
    <t>ОБЖ</t>
  </si>
  <si>
    <t>Математика (модуль «Алгебра»)</t>
  </si>
  <si>
    <t>Математика (модуль «Геометрия»)</t>
  </si>
  <si>
    <t>Основы безопасности жизнедеятельности</t>
  </si>
  <si>
    <t xml:space="preserve">Физика </t>
  </si>
  <si>
    <t>Учебные предметы 
в соответствии 
с учебным планом 
7  класса</t>
  </si>
  <si>
    <t>Учебные предметы 
в соответствии 
с учебным планом 
4 класса</t>
  </si>
  <si>
    <t>Учебные предметы 
в соответствии 
с учебным планом 
3 класса</t>
  </si>
  <si>
    <t>Учебные предметы 
в соответствии 
с учебным планом 
2 класса</t>
  </si>
  <si>
    <t>Учебные предметы 
в соответствии 
с учебным планом 
10 класса</t>
  </si>
  <si>
    <t>Учебные предметы 
в соответствии 
с учебным планом 
8  класса</t>
  </si>
  <si>
    <t>Учебные предметы 
в соответствии 
с учебным планом 
11 класса</t>
  </si>
  <si>
    <t>АКР</t>
  </si>
  <si>
    <t>Всего</t>
  </si>
  <si>
    <t xml:space="preserve">Биология </t>
  </si>
  <si>
    <t>Вероятность и статистика</t>
  </si>
  <si>
    <t>Вероятность и статисетика</t>
  </si>
  <si>
    <t>Приложение 1
График 
проведения Оценочных процедур (КР, ДР, ВПР) в 9 классе ГБОУ СОШ  с. Девлезеркино
в 2023-2024 учебном году</t>
  </si>
  <si>
    <t>Приложение 1
График 
проведения Оценочных процедур (КР, ДР, ВПР) в 3 классе ГБОУ СОШ  с. Девлезеркино
в 2023-2024 учебном году</t>
  </si>
  <si>
    <t>Приложение 1
График 
проведения Оценочных процедур (КР, ДР, ВПР) в 4 классе ГБОУ СОШ  с. Девлезеркино
в 2023-2024 учебном году</t>
  </si>
  <si>
    <t>Приложение 1
График 
проведения Оценочных процедур (КР, ДР, ВПР) во 2 классе ГБОУ СОШ  с. Девлезеркино
в 2023-2024 учебном году</t>
  </si>
  <si>
    <t>Приложение 1
График 
проведения Оценочных процедур (КР, ДР, ВПР) в 5 классе ГБОУ СОШ  с. Девлезеркино
в 2023-2024 учебном году</t>
  </si>
  <si>
    <t>Приложение 1
График 
проведения Оценочных процедур (КР, ДР, ВПР) в 7 классе ГБОУ СОШ с. Девлезеркино  
в 2023-2024 учебном году</t>
  </si>
  <si>
    <t>Приложение 1
График 
проведения Оценочных процедур (КР, ДР, ВПР) в 8 классе ГБОУ СОШ  с. Девлезеркино
в 2023-2024 учебном году</t>
  </si>
  <si>
    <t>Приложение 1
График 
проведения Оценочных процедур (КР, ДР, ВПР) в 10 классе ГБОУ СОШ  с. Девлезеркино
в 2023-2024 учебном году</t>
  </si>
  <si>
    <t>Приложение 1
График 
проведения Оценочных процедур (КР, ДР, ВПР) в 11 классе ГБОУ СОШ  с. Девлезеркино
в 2023-2024  учебном году</t>
  </si>
  <si>
    <t>Приложение 1
График 
проведения Оценочных процедур (КР, ДР, ВПР) в 1 классе ГБОУ СОШ  с. Девлезеркино
в 2023-2024 учебном году</t>
  </si>
  <si>
    <t>Учебные предметы 
в соответствии 
с учебным планом 
5 класса</t>
  </si>
  <si>
    <t xml:space="preserve">Учебные предметы 
</t>
  </si>
  <si>
    <t>3 четверть</t>
  </si>
  <si>
    <t>4 четверть</t>
  </si>
  <si>
    <t>январь</t>
  </si>
  <si>
    <t>февраль</t>
  </si>
  <si>
    <t>март</t>
  </si>
  <si>
    <t>апрель</t>
  </si>
  <si>
    <t xml:space="preserve">март </t>
  </si>
  <si>
    <t>май</t>
  </si>
  <si>
    <t xml:space="preserve"> диагностика</t>
  </si>
  <si>
    <t>4  четверть</t>
  </si>
  <si>
    <t>ВПР</t>
  </si>
  <si>
    <t>Родной (русский язык)</t>
  </si>
  <si>
    <t>09.04.202410.04.2024</t>
  </si>
  <si>
    <t>4.04.2024  22.04.2024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</si>
</sst>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dd/mm/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BCD6E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top" wrapText="1"/>
    </xf>
    <xf numFmtId="14" fontId="4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vertical="top" wrapText="1"/>
    </xf>
    <xf numFmtId="14" fontId="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41" fillId="35" borderId="11" xfId="0" applyFont="1" applyFill="1" applyBorder="1" applyAlignment="1">
      <alignment horizontal="center" vertical="center" wrapText="1"/>
    </xf>
    <xf numFmtId="0" fontId="41" fillId="35" borderId="13" xfId="0" applyFont="1" applyFill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41" fillId="35" borderId="14" xfId="0" applyFont="1" applyFill="1" applyBorder="1" applyAlignment="1">
      <alignment horizontal="center" vertical="center" wrapText="1"/>
    </xf>
    <xf numFmtId="0" fontId="41" fillId="35" borderId="11" xfId="0" applyFont="1" applyFill="1" applyBorder="1" applyAlignment="1">
      <alignment vertical="center" wrapText="1"/>
    </xf>
    <xf numFmtId="0" fontId="41" fillId="35" borderId="12" xfId="0" applyFont="1" applyFill="1" applyBorder="1" applyAlignment="1">
      <alignment vertical="center" wrapText="1"/>
    </xf>
    <xf numFmtId="16" fontId="0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vertical="top" wrapText="1"/>
    </xf>
    <xf numFmtId="0" fontId="0" fillId="34" borderId="15" xfId="0" applyFont="1" applyFill="1" applyBorder="1" applyAlignment="1">
      <alignment horizontal="center" vertical="top" wrapText="1"/>
    </xf>
    <xf numFmtId="0" fontId="0" fillId="36" borderId="15" xfId="0" applyFont="1" applyFill="1" applyBorder="1" applyAlignment="1">
      <alignment horizontal="center" vertical="top" wrapText="1"/>
    </xf>
    <xf numFmtId="0" fontId="0" fillId="37" borderId="15" xfId="0" applyFont="1" applyFill="1" applyBorder="1" applyAlignment="1">
      <alignment horizontal="center" vertical="top" wrapText="1"/>
    </xf>
    <xf numFmtId="14" fontId="40" fillId="0" borderId="0" xfId="0" applyNumberFormat="1" applyFont="1" applyBorder="1" applyAlignment="1">
      <alignment vertical="top" wrapText="1"/>
    </xf>
    <xf numFmtId="14" fontId="0" fillId="0" borderId="0" xfId="0" applyNumberFormat="1" applyFont="1" applyBorder="1" applyAlignment="1">
      <alignment horizontal="center" vertical="top" wrapText="1"/>
    </xf>
    <xf numFmtId="0" fontId="40" fillId="0" borderId="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37" borderId="15" xfId="0" applyFont="1" applyFill="1" applyBorder="1" applyAlignment="1">
      <alignment horizontal="center" vertical="top" wrapText="1"/>
    </xf>
    <xf numFmtId="0" fontId="31" fillId="36" borderId="10" xfId="0" applyFont="1" applyFill="1" applyBorder="1" applyAlignment="1">
      <alignment horizontal="center" vertical="top" wrapText="1"/>
    </xf>
    <xf numFmtId="0" fontId="0" fillId="36" borderId="15" xfId="0" applyFont="1" applyFill="1" applyBorder="1" applyAlignment="1">
      <alignment horizontal="center" vertical="top" wrapText="1"/>
    </xf>
    <xf numFmtId="0" fontId="31" fillId="36" borderId="15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1" fillId="36" borderId="10" xfId="0" applyFont="1" applyFill="1" applyBorder="1" applyAlignment="1">
      <alignment horizontal="center" vertical="top" wrapText="1"/>
    </xf>
    <xf numFmtId="0" fontId="0" fillId="36" borderId="15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41" fillId="35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34" borderId="15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5" xfId="0" applyFont="1" applyFill="1" applyBorder="1" applyAlignment="1">
      <alignment horizontal="center" vertical="top" wrapText="1"/>
    </xf>
    <xf numFmtId="0" fontId="0" fillId="34" borderId="16" xfId="0" applyFont="1" applyFill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top" wrapText="1"/>
    </xf>
    <xf numFmtId="14" fontId="4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vertical="top" wrapText="1"/>
    </xf>
    <xf numFmtId="14" fontId="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41" fillId="35" borderId="11" xfId="0" applyFont="1" applyFill="1" applyBorder="1" applyAlignment="1">
      <alignment horizontal="center" vertical="center" wrapText="1"/>
    </xf>
    <xf numFmtId="0" fontId="41" fillId="35" borderId="13" xfId="0" applyFont="1" applyFill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41" fillId="35" borderId="14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16" fontId="0" fillId="0" borderId="10" xfId="0" applyNumberFormat="1" applyFont="1" applyBorder="1" applyAlignment="1">
      <alignment horizontal="center" vertical="top" wrapText="1"/>
    </xf>
    <xf numFmtId="14" fontId="40" fillId="0" borderId="0" xfId="0" applyNumberFormat="1" applyFont="1" applyBorder="1" applyAlignment="1">
      <alignment vertical="top" wrapText="1"/>
    </xf>
    <xf numFmtId="0" fontId="40" fillId="0" borderId="0" xfId="0" applyFont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1" fillId="35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/>
    </xf>
    <xf numFmtId="0" fontId="41" fillId="0" borderId="17" xfId="0" applyFont="1" applyBorder="1" applyAlignment="1">
      <alignment vertical="center" wrapText="1"/>
    </xf>
    <xf numFmtId="0" fontId="0" fillId="0" borderId="18" xfId="0" applyBorder="1" applyAlignment="1">
      <alignment horizontal="center"/>
    </xf>
    <xf numFmtId="14" fontId="40" fillId="0" borderId="18" xfId="0" applyNumberFormat="1" applyFont="1" applyBorder="1" applyAlignment="1">
      <alignment vertical="top" wrapText="1"/>
    </xf>
    <xf numFmtId="0" fontId="40" fillId="0" borderId="18" xfId="0" applyFont="1" applyBorder="1" applyAlignment="1">
      <alignment vertical="top" wrapText="1"/>
    </xf>
    <xf numFmtId="0" fontId="0" fillId="0" borderId="10" xfId="0" applyFill="1" applyBorder="1" applyAlignment="1">
      <alignment horizontal="center"/>
    </xf>
    <xf numFmtId="14" fontId="0" fillId="0" borderId="10" xfId="0" applyNumberFormat="1" applyBorder="1" applyAlignment="1">
      <alignment/>
    </xf>
    <xf numFmtId="14" fontId="0" fillId="0" borderId="15" xfId="0" applyNumberFormat="1" applyFont="1" applyBorder="1" applyAlignment="1">
      <alignment horizontal="center" vertical="top" wrapText="1"/>
    </xf>
    <xf numFmtId="14" fontId="40" fillId="0" borderId="15" xfId="0" applyNumberFormat="1" applyFont="1" applyBorder="1" applyAlignment="1">
      <alignment vertical="top" wrapText="1"/>
    </xf>
    <xf numFmtId="174" fontId="40" fillId="0" borderId="15" xfId="0" applyNumberFormat="1" applyFont="1" applyBorder="1" applyAlignment="1">
      <alignment vertical="top" wrapText="1"/>
    </xf>
    <xf numFmtId="0" fontId="40" fillId="0" borderId="15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5" borderId="10" xfId="0" applyFont="1" applyFill="1" applyBorder="1" applyAlignment="1">
      <alignment horizontal="center" vertical="top" wrapText="1"/>
    </xf>
    <xf numFmtId="0" fontId="0" fillId="34" borderId="19" xfId="0" applyFont="1" applyFill="1" applyBorder="1" applyAlignment="1">
      <alignment horizontal="center" vertical="top" wrapText="1"/>
    </xf>
    <xf numFmtId="0" fontId="0" fillId="37" borderId="19" xfId="0" applyFont="1" applyFill="1" applyBorder="1" applyAlignment="1">
      <alignment horizontal="center" vertical="top" wrapText="1"/>
    </xf>
    <xf numFmtId="0" fontId="0" fillId="37" borderId="15" xfId="0" applyFont="1" applyFill="1" applyBorder="1" applyAlignment="1">
      <alignment horizontal="center" vertical="top" wrapText="1"/>
    </xf>
    <xf numFmtId="0" fontId="0" fillId="34" borderId="16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7" borderId="10" xfId="0" applyFont="1" applyFill="1" applyBorder="1" applyAlignment="1">
      <alignment horizontal="center" vertical="top" wrapText="1"/>
    </xf>
    <xf numFmtId="0" fontId="0" fillId="5" borderId="16" xfId="0" applyFont="1" applyFill="1" applyBorder="1" applyAlignment="1">
      <alignment horizontal="center" vertical="top" wrapText="1"/>
    </xf>
    <xf numFmtId="0" fontId="0" fillId="34" borderId="15" xfId="0" applyFont="1" applyFill="1" applyBorder="1" applyAlignment="1">
      <alignment horizontal="center" vertical="top" wrapText="1"/>
    </xf>
    <xf numFmtId="0" fontId="31" fillId="0" borderId="16" xfId="0" applyFont="1" applyBorder="1" applyAlignment="1">
      <alignment horizontal="center" vertical="top" wrapText="1"/>
    </xf>
    <xf numFmtId="0" fontId="31" fillId="0" borderId="19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1" fillId="34" borderId="10" xfId="0" applyFont="1" applyFill="1" applyBorder="1" applyAlignment="1">
      <alignment horizontal="center" vertical="top" wrapText="1"/>
    </xf>
    <xf numFmtId="0" fontId="31" fillId="37" borderId="10" xfId="0" applyFont="1" applyFill="1" applyBorder="1" applyAlignment="1">
      <alignment horizontal="center" vertical="top" wrapText="1"/>
    </xf>
    <xf numFmtId="0" fontId="0" fillId="37" borderId="16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1" fillId="37" borderId="16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37" borderId="19" xfId="0" applyFont="1" applyFill="1" applyBorder="1" applyAlignment="1">
      <alignment horizontal="center" vertical="top" wrapText="1"/>
    </xf>
    <xf numFmtId="0" fontId="0" fillId="37" borderId="15" xfId="0" applyFont="1" applyFill="1" applyBorder="1" applyAlignment="1">
      <alignment horizontal="center" vertical="top" wrapText="1"/>
    </xf>
    <xf numFmtId="0" fontId="31" fillId="34" borderId="16" xfId="0" applyFont="1" applyFill="1" applyBorder="1" applyAlignment="1">
      <alignment horizontal="center" vertical="top" wrapText="1"/>
    </xf>
    <xf numFmtId="0" fontId="31" fillId="34" borderId="19" xfId="0" applyFont="1" applyFill="1" applyBorder="1" applyAlignment="1">
      <alignment horizontal="center" vertical="top" wrapText="1"/>
    </xf>
    <xf numFmtId="0" fontId="31" fillId="5" borderId="10" xfId="0" applyFont="1" applyFill="1" applyBorder="1" applyAlignment="1">
      <alignment horizontal="center" vertical="top" wrapText="1"/>
    </xf>
    <xf numFmtId="0" fontId="0" fillId="5" borderId="16" xfId="0" applyFont="1" applyFill="1" applyBorder="1" applyAlignment="1">
      <alignment horizontal="center" vertical="top" wrapText="1"/>
    </xf>
    <xf numFmtId="0" fontId="0" fillId="34" borderId="16" xfId="0" applyFont="1" applyFill="1" applyBorder="1" applyAlignment="1">
      <alignment horizontal="center" vertical="top" wrapText="1"/>
    </xf>
    <xf numFmtId="0" fontId="0" fillId="34" borderId="19" xfId="0" applyFont="1" applyFill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14" fontId="38" fillId="0" borderId="10" xfId="0" applyNumberFormat="1" applyFont="1" applyBorder="1" applyAlignment="1">
      <alignment horizontal="center" vertical="top" wrapText="1"/>
    </xf>
    <xf numFmtId="14" fontId="20" fillId="0" borderId="10" xfId="0" applyNumberFormat="1" applyFont="1" applyBorder="1" applyAlignment="1">
      <alignment horizontal="center" vertical="top" wrapText="1"/>
    </xf>
    <xf numFmtId="14" fontId="20" fillId="0" borderId="15" xfId="0" applyNumberFormat="1" applyFont="1" applyBorder="1" applyAlignment="1">
      <alignment horizontal="center" vertical="top" wrapText="1"/>
    </xf>
    <xf numFmtId="14" fontId="21" fillId="0" borderId="10" xfId="0" applyNumberFormat="1" applyFont="1" applyBorder="1" applyAlignment="1">
      <alignment vertical="top" wrapText="1"/>
    </xf>
    <xf numFmtId="14" fontId="42" fillId="0" borderId="10" xfId="0" applyNumberFormat="1" applyFont="1" applyBorder="1" applyAlignment="1">
      <alignment vertical="top" wrapText="1"/>
    </xf>
    <xf numFmtId="14" fontId="38" fillId="0" borderId="10" xfId="0" applyNumberFormat="1" applyFont="1" applyBorder="1" applyAlignment="1">
      <alignment horizontal="center" vertical="top"/>
    </xf>
    <xf numFmtId="14" fontId="40" fillId="0" borderId="10" xfId="0" applyNumberFormat="1" applyFont="1" applyFill="1" applyBorder="1" applyAlignment="1">
      <alignment vertical="top" wrapText="1"/>
    </xf>
    <xf numFmtId="0" fontId="23" fillId="0" borderId="1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J16" sqref="J16"/>
    </sheetView>
  </sheetViews>
  <sheetFormatPr defaultColWidth="9.140625" defaultRowHeight="15"/>
  <cols>
    <col min="3" max="3" width="11.421875" style="0" customWidth="1"/>
    <col min="4" max="4" width="10.140625" style="0" bestFit="1" customWidth="1"/>
    <col min="6" max="6" width="0.13671875" style="0" customWidth="1"/>
    <col min="7" max="8" width="9.140625" style="0" hidden="1" customWidth="1"/>
  </cols>
  <sheetData>
    <row r="1" spans="1:8" ht="61.5" customHeight="1">
      <c r="A1" s="91" t="s">
        <v>45</v>
      </c>
      <c r="B1" s="92"/>
      <c r="C1" s="92"/>
      <c r="D1" s="92"/>
      <c r="E1" s="92"/>
      <c r="F1" s="92"/>
      <c r="G1" s="92"/>
      <c r="H1" s="93"/>
    </row>
    <row r="2" spans="1:8" ht="15">
      <c r="A2" s="94" t="s">
        <v>13</v>
      </c>
      <c r="B2" s="94" t="s">
        <v>11</v>
      </c>
      <c r="C2" s="95" t="s">
        <v>47</v>
      </c>
      <c r="D2" s="96"/>
      <c r="E2" s="96"/>
      <c r="F2" s="96"/>
      <c r="G2" s="96"/>
      <c r="H2" s="96"/>
    </row>
    <row r="3" spans="1:5" ht="15" customHeight="1">
      <c r="A3" s="94"/>
      <c r="B3" s="94"/>
      <c r="C3" s="95"/>
      <c r="D3" s="97" t="s">
        <v>49</v>
      </c>
      <c r="E3" s="97"/>
    </row>
    <row r="4" spans="1:5" ht="62.25" customHeight="1">
      <c r="A4" s="94"/>
      <c r="B4" s="94"/>
      <c r="C4" s="95"/>
      <c r="D4" s="39" t="s">
        <v>1</v>
      </c>
      <c r="E4" s="39"/>
    </row>
    <row r="5" spans="1:5" ht="15.75" thickBot="1">
      <c r="A5" s="37"/>
      <c r="B5" s="37"/>
      <c r="C5" s="38"/>
      <c r="D5" s="40" t="s">
        <v>31</v>
      </c>
      <c r="E5" s="40"/>
    </row>
    <row r="6" spans="1:5" ht="48" thickBot="1">
      <c r="A6" s="12"/>
      <c r="B6" s="13"/>
      <c r="C6" s="10" t="s">
        <v>56</v>
      </c>
      <c r="D6" s="6">
        <v>45060</v>
      </c>
      <c r="E6" s="6"/>
    </row>
    <row r="7" spans="1:8" ht="15">
      <c r="A7" s="1">
        <f>SUM(A6:A6)*34*10%</f>
        <v>0</v>
      </c>
      <c r="B7" s="1">
        <f>SUM(B6:B6)</f>
        <v>0</v>
      </c>
      <c r="G7" t="s">
        <v>32</v>
      </c>
      <c r="H7" s="1">
        <f>COUNTA(D6:E6)</f>
        <v>1</v>
      </c>
    </row>
  </sheetData>
  <sheetProtection/>
  <mergeCells count="6">
    <mergeCell ref="A1:H1"/>
    <mergeCell ref="A2:A4"/>
    <mergeCell ref="B2:B4"/>
    <mergeCell ref="C2:C4"/>
    <mergeCell ref="D2:H2"/>
    <mergeCell ref="D3:E3"/>
  </mergeCells>
  <conditionalFormatting sqref="D6:E6">
    <cfRule type="duplicateValues" priority="323" dxfId="122">
      <formula>AND(COUNTIF($D$6:$E$6,D6)&gt;1,NOT(ISBLANK(D6)))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4">
      <selection activeCell="Q10" sqref="Q10"/>
    </sheetView>
  </sheetViews>
  <sheetFormatPr defaultColWidth="9.140625" defaultRowHeight="15"/>
  <cols>
    <col min="2" max="2" width="10.28125" style="0" customWidth="1"/>
    <col min="3" max="3" width="19.7109375" style="0" customWidth="1"/>
    <col min="4" max="4" width="10.28125" style="0" customWidth="1"/>
    <col min="5" max="5" width="10.28125" style="46" customWidth="1"/>
    <col min="6" max="6" width="10.140625" style="0" bestFit="1" customWidth="1"/>
    <col min="7" max="9" width="10.140625" style="46" customWidth="1"/>
    <col min="10" max="10" width="10.28125" style="0" customWidth="1"/>
    <col min="11" max="11" width="10.421875" style="0" customWidth="1"/>
    <col min="12" max="12" width="10.00390625" style="0" customWidth="1"/>
  </cols>
  <sheetData>
    <row r="1" spans="1:12" ht="69" customHeight="1">
      <c r="A1" s="96" t="s">
        <v>44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>
      <c r="A2" s="94" t="s">
        <v>13</v>
      </c>
      <c r="B2" s="94" t="s">
        <v>11</v>
      </c>
      <c r="C2" s="95" t="s">
        <v>30</v>
      </c>
      <c r="D2" s="96"/>
      <c r="E2" s="96"/>
      <c r="F2" s="96"/>
      <c r="G2" s="96"/>
      <c r="H2" s="96"/>
      <c r="I2" s="96"/>
      <c r="J2" s="96"/>
      <c r="K2" s="96"/>
      <c r="L2" s="96"/>
    </row>
    <row r="3" spans="1:12" ht="15" customHeight="1">
      <c r="A3" s="94"/>
      <c r="B3" s="94"/>
      <c r="C3" s="95"/>
      <c r="D3" s="105" t="s">
        <v>48</v>
      </c>
      <c r="E3" s="106"/>
      <c r="F3" s="106"/>
      <c r="G3" s="102"/>
      <c r="H3" s="102"/>
      <c r="I3" s="100"/>
      <c r="J3" s="98" t="s">
        <v>49</v>
      </c>
      <c r="K3" s="98"/>
      <c r="L3" s="29"/>
    </row>
    <row r="4" spans="1:12" ht="33" customHeight="1">
      <c r="A4" s="94"/>
      <c r="B4" s="94"/>
      <c r="C4" s="95"/>
      <c r="D4" s="109" t="s">
        <v>50</v>
      </c>
      <c r="E4" s="100"/>
      <c r="F4" s="83" t="s">
        <v>51</v>
      </c>
      <c r="G4" s="109" t="s">
        <v>52</v>
      </c>
      <c r="H4" s="110"/>
      <c r="I4" s="100"/>
      <c r="J4" s="28" t="s">
        <v>53</v>
      </c>
      <c r="K4" s="28" t="s">
        <v>55</v>
      </c>
      <c r="L4" s="30"/>
    </row>
    <row r="5" spans="1:12" ht="15.75" thickBot="1">
      <c r="A5" s="8"/>
      <c r="B5" s="8"/>
      <c r="C5" s="9"/>
      <c r="D5" s="2" t="s">
        <v>31</v>
      </c>
      <c r="E5" s="87" t="s">
        <v>14</v>
      </c>
      <c r="F5" s="48" t="s">
        <v>14</v>
      </c>
      <c r="G5" s="48" t="s">
        <v>31</v>
      </c>
      <c r="H5" s="87" t="s">
        <v>58</v>
      </c>
      <c r="I5" s="48" t="s">
        <v>14</v>
      </c>
      <c r="J5" s="2" t="s">
        <v>14</v>
      </c>
      <c r="K5" s="2" t="s">
        <v>14</v>
      </c>
      <c r="L5" s="2"/>
    </row>
    <row r="6" spans="1:12" ht="16.5" thickBot="1">
      <c r="A6" s="4">
        <v>3</v>
      </c>
      <c r="B6" s="4">
        <v>10</v>
      </c>
      <c r="C6" s="10" t="s">
        <v>2</v>
      </c>
      <c r="D6" s="6">
        <v>45316</v>
      </c>
      <c r="E6" s="52">
        <v>45307</v>
      </c>
      <c r="F6" s="6">
        <v>45351</v>
      </c>
      <c r="G6" s="52">
        <v>45370</v>
      </c>
      <c r="H6" s="52"/>
      <c r="I6" s="52"/>
      <c r="J6" s="6">
        <v>45384</v>
      </c>
      <c r="K6" s="6">
        <v>45419</v>
      </c>
      <c r="L6" s="6"/>
    </row>
    <row r="7" spans="1:12" ht="16.5" thickBot="1">
      <c r="A7" s="4">
        <v>3</v>
      </c>
      <c r="B7" s="4">
        <v>10</v>
      </c>
      <c r="C7" s="11" t="s">
        <v>3</v>
      </c>
      <c r="D7" s="3"/>
      <c r="E7" s="49">
        <v>45310</v>
      </c>
      <c r="F7" s="3">
        <v>45327</v>
      </c>
      <c r="G7" s="49"/>
      <c r="H7" s="49"/>
      <c r="I7" s="49">
        <v>45373</v>
      </c>
      <c r="J7" s="3">
        <v>45406</v>
      </c>
      <c r="K7" s="6">
        <v>45436</v>
      </c>
      <c r="L7" s="7"/>
    </row>
    <row r="8" spans="1:12" ht="16.5" thickBot="1">
      <c r="A8" s="4">
        <v>3</v>
      </c>
      <c r="B8" s="4">
        <v>10</v>
      </c>
      <c r="C8" s="11" t="s">
        <v>18</v>
      </c>
      <c r="D8" s="3"/>
      <c r="E8" s="49">
        <v>45322</v>
      </c>
      <c r="F8" s="3">
        <v>45343</v>
      </c>
      <c r="G8" s="52"/>
      <c r="H8" s="52"/>
      <c r="I8" s="52">
        <v>45364</v>
      </c>
      <c r="J8" s="49">
        <v>45399</v>
      </c>
      <c r="K8" s="49">
        <v>45427</v>
      </c>
      <c r="L8" s="6"/>
    </row>
    <row r="9" spans="1:12" ht="39.75" customHeight="1" thickBot="1">
      <c r="A9" s="4">
        <v>5</v>
      </c>
      <c r="B9" s="4">
        <v>13</v>
      </c>
      <c r="C9" s="11" t="s">
        <v>20</v>
      </c>
      <c r="D9" s="52">
        <v>45321</v>
      </c>
      <c r="E9" s="52">
        <v>45301</v>
      </c>
      <c r="F9" s="6">
        <v>45323</v>
      </c>
      <c r="G9" s="52">
        <v>45372</v>
      </c>
      <c r="H9" s="52"/>
      <c r="I9" s="52">
        <v>45352</v>
      </c>
      <c r="J9" s="52">
        <v>45391</v>
      </c>
      <c r="K9" s="52">
        <v>45418</v>
      </c>
      <c r="L9" s="9"/>
    </row>
    <row r="10" spans="1:12" ht="48" customHeight="1" thickBot="1">
      <c r="A10" s="4">
        <v>2</v>
      </c>
      <c r="B10" s="4">
        <v>7</v>
      </c>
      <c r="C10" s="11" t="s">
        <v>21</v>
      </c>
      <c r="D10" s="3"/>
      <c r="E10" s="49">
        <v>45309</v>
      </c>
      <c r="F10" s="3"/>
      <c r="G10" s="49"/>
      <c r="H10" s="49"/>
      <c r="I10" s="49">
        <v>45370</v>
      </c>
      <c r="J10" s="6">
        <v>45396</v>
      </c>
      <c r="K10" s="52">
        <v>45426</v>
      </c>
      <c r="L10" s="18"/>
    </row>
    <row r="11" spans="1:12" ht="16.5" thickBot="1">
      <c r="A11" s="4">
        <v>2</v>
      </c>
      <c r="B11" s="4">
        <v>13</v>
      </c>
      <c r="C11" s="11" t="s">
        <v>8</v>
      </c>
      <c r="D11" s="3"/>
      <c r="E11" s="49"/>
      <c r="F11" s="3"/>
      <c r="G11" s="52">
        <v>45355</v>
      </c>
      <c r="H11" s="52"/>
      <c r="I11" s="52"/>
      <c r="J11" s="49">
        <v>45390</v>
      </c>
      <c r="K11" s="6">
        <v>45435</v>
      </c>
      <c r="L11" s="9"/>
    </row>
    <row r="12" spans="1:12" ht="16.5" thickBot="1">
      <c r="A12" s="4">
        <v>2</v>
      </c>
      <c r="B12" s="4">
        <v>7</v>
      </c>
      <c r="C12" s="11" t="s">
        <v>5</v>
      </c>
      <c r="D12" s="3"/>
      <c r="E12" s="49">
        <v>45315</v>
      </c>
      <c r="F12" s="3"/>
      <c r="G12" s="49"/>
      <c r="H12" s="118">
        <v>45365</v>
      </c>
      <c r="I12" s="116"/>
      <c r="J12" s="3">
        <v>45392</v>
      </c>
      <c r="K12" s="3"/>
      <c r="L12" s="9"/>
    </row>
    <row r="13" spans="1:12" ht="32.25" thickBot="1">
      <c r="A13" s="4"/>
      <c r="B13" s="4">
        <v>2</v>
      </c>
      <c r="C13" s="11" t="s">
        <v>59</v>
      </c>
      <c r="D13" s="3"/>
      <c r="E13" s="49"/>
      <c r="F13" s="3"/>
      <c r="G13" s="49"/>
      <c r="H13" s="49"/>
      <c r="I13" s="49"/>
      <c r="J13" s="3">
        <v>45397</v>
      </c>
      <c r="K13" s="3"/>
      <c r="L13" s="32"/>
    </row>
    <row r="14" spans="1:12" ht="16.5" thickBot="1">
      <c r="A14" s="4"/>
      <c r="B14" s="4">
        <v>3</v>
      </c>
      <c r="C14" s="11" t="s">
        <v>4</v>
      </c>
      <c r="D14" s="3"/>
      <c r="E14" s="49"/>
      <c r="F14" s="3">
        <v>45348</v>
      </c>
      <c r="G14" s="49"/>
      <c r="H14" s="49"/>
      <c r="I14" s="49"/>
      <c r="J14" s="3">
        <v>45404</v>
      </c>
      <c r="K14" s="3"/>
      <c r="L14" s="32"/>
    </row>
    <row r="15" spans="1:12" ht="51.75" customHeight="1" thickBot="1">
      <c r="A15" s="4">
        <v>1</v>
      </c>
      <c r="B15" s="4">
        <v>3</v>
      </c>
      <c r="C15" s="11" t="s">
        <v>22</v>
      </c>
      <c r="D15" s="3"/>
      <c r="E15" s="49"/>
      <c r="F15" s="3"/>
      <c r="G15" s="52"/>
      <c r="H15" s="52"/>
      <c r="I15" s="52">
        <v>45360</v>
      </c>
      <c r="J15" s="3"/>
      <c r="K15" s="3">
        <v>45429</v>
      </c>
      <c r="L15" s="7"/>
    </row>
    <row r="16" spans="1:12" ht="15">
      <c r="A16" s="1">
        <f>SUM(A6:A15)*34*10%</f>
        <v>71.4</v>
      </c>
      <c r="B16" s="1">
        <f>SUM(B6:B15)</f>
        <v>78</v>
      </c>
      <c r="K16" t="s">
        <v>32</v>
      </c>
      <c r="L16" s="1">
        <f>COUNTA(D6:L15)</f>
        <v>38</v>
      </c>
    </row>
  </sheetData>
  <sheetProtection/>
  <mergeCells count="9">
    <mergeCell ref="A1:L1"/>
    <mergeCell ref="A2:A4"/>
    <mergeCell ref="B2:B4"/>
    <mergeCell ref="C2:C4"/>
    <mergeCell ref="D2:L2"/>
    <mergeCell ref="J3:K3"/>
    <mergeCell ref="D3:I3"/>
    <mergeCell ref="G4:I4"/>
    <mergeCell ref="D4:E4"/>
  </mergeCells>
  <conditionalFormatting sqref="D8:E10">
    <cfRule type="duplicateValues" priority="10" dxfId="122">
      <formula>AND(COUNTIF($D$8:$E$10,D8)&gt;1,NOT(ISBLANK(D8)))</formula>
    </cfRule>
  </conditionalFormatting>
  <conditionalFormatting sqref="D6:E7">
    <cfRule type="duplicateValues" priority="9" dxfId="122">
      <formula>AND(COUNTIF($D$6:$E$7,D6)&gt;1,NOT(ISBLANK(D6)))</formula>
    </cfRule>
  </conditionalFormatting>
  <conditionalFormatting sqref="J15 J8:J10">
    <cfRule type="duplicateValues" priority="7" dxfId="122">
      <formula>AND(COUNTIF($J$15:$J$15,J8)+COUNTIF($J$8:$J$10,J8)&gt;1,NOT(ISBLANK(J8)))</formula>
    </cfRule>
  </conditionalFormatting>
  <conditionalFormatting sqref="J6:J7">
    <cfRule type="duplicateValues" priority="6" dxfId="122">
      <formula>AND(COUNTIF($J$6:$J$7,J6)&gt;1,NOT(ISBLANK(J6)))</formula>
    </cfRule>
  </conditionalFormatting>
  <conditionalFormatting sqref="K15 K8:K9">
    <cfRule type="duplicateValues" priority="4" dxfId="122">
      <formula>AND(COUNTIF($K$15:$K$15,K8)+COUNTIF($K$8:$K$9,K8)&gt;1,NOT(ISBLANK(K8)))</formula>
    </cfRule>
  </conditionalFormatting>
  <conditionalFormatting sqref="K6:K7">
    <cfRule type="duplicateValues" priority="3" dxfId="122">
      <formula>AND(COUNTIF($K$6:$K$7,K6)&gt;1,NOT(ISBLANK(K6)))</formula>
    </cfRule>
  </conditionalFormatting>
  <conditionalFormatting sqref="L6:L15 D15:I15 F8:I10">
    <cfRule type="duplicateValues" priority="152" dxfId="122">
      <formula>AND(COUNTIF($L$6:$L$15,D6)+COUNTIF($D$15:$I$15,D6)+COUNTIF($F$8:$I$10,D6)&gt;1,NOT(ISBLANK(D6)))</formula>
    </cfRule>
  </conditionalFormatting>
  <conditionalFormatting sqref="D11:E14">
    <cfRule type="duplicateValues" priority="308" dxfId="122">
      <formula>AND(COUNTIF($D$11:$E$14,D11)&gt;1,NOT(ISBLANK(D11)))</formula>
    </cfRule>
  </conditionalFormatting>
  <conditionalFormatting sqref="J11:J14">
    <cfRule type="duplicateValues" priority="309" dxfId="122">
      <formula>AND(COUNTIF($J$11:$J$14,J11)&gt;1,NOT(ISBLANK(J11)))</formula>
    </cfRule>
  </conditionalFormatting>
  <conditionalFormatting sqref="K11:K14">
    <cfRule type="duplicateValues" priority="310" dxfId="122">
      <formula>AND(COUNTIF($K$11:$K$14,K11)&gt;1,NOT(ISBLANK(K11)))</formula>
    </cfRule>
  </conditionalFormatting>
  <conditionalFormatting sqref="F6:I7">
    <cfRule type="duplicateValues" priority="388" dxfId="122">
      <formula>AND(COUNTIF($F$6:$I$7,F6)&gt;1,NOT(ISBLANK(F6)))</formula>
    </cfRule>
  </conditionalFormatting>
  <conditionalFormatting sqref="F11:I14">
    <cfRule type="duplicateValues" priority="394" dxfId="122">
      <formula>AND(COUNTIF($F$11:$I$14,F11)&gt;1,NOT(ISBLANK(F11)))</formula>
    </cfRule>
  </conditionalFormatting>
  <conditionalFormatting sqref="K10">
    <cfRule type="duplicateValues" priority="1" dxfId="122">
      <formula>AND(COUNTIF($K$10:$K$10,K10)&gt;1,NOT(ISBLANK(K10)))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13.421875" style="0" customWidth="1"/>
    <col min="2" max="2" width="13.00390625" style="0" customWidth="1"/>
    <col min="3" max="3" width="16.8515625" style="0" customWidth="1"/>
    <col min="4" max="4" width="11.00390625" style="0" customWidth="1"/>
    <col min="5" max="5" width="11.00390625" style="46" customWidth="1"/>
    <col min="6" max="6" width="11.140625" style="0" customWidth="1"/>
    <col min="7" max="7" width="10.28125" style="0" customWidth="1"/>
    <col min="8" max="8" width="10.8515625" style="0" customWidth="1"/>
    <col min="9" max="9" width="10.57421875" style="0" customWidth="1"/>
  </cols>
  <sheetData>
    <row r="2" spans="1:9" ht="64.5" customHeight="1">
      <c r="A2" s="91" t="s">
        <v>39</v>
      </c>
      <c r="B2" s="92"/>
      <c r="C2" s="92"/>
      <c r="D2" s="92"/>
      <c r="E2" s="92"/>
      <c r="F2" s="92"/>
      <c r="G2" s="92"/>
      <c r="H2" s="92"/>
      <c r="I2" s="93"/>
    </row>
    <row r="3" spans="1:9" ht="15">
      <c r="A3" s="94" t="s">
        <v>13</v>
      </c>
      <c r="B3" s="94" t="s">
        <v>11</v>
      </c>
      <c r="C3" s="95" t="s">
        <v>27</v>
      </c>
      <c r="D3" s="96"/>
      <c r="E3" s="96"/>
      <c r="F3" s="96"/>
      <c r="G3" s="96"/>
      <c r="H3" s="96"/>
      <c r="I3" s="96"/>
    </row>
    <row r="4" spans="1:9" ht="15">
      <c r="A4" s="94"/>
      <c r="B4" s="94"/>
      <c r="C4" s="95"/>
      <c r="D4" s="97" t="s">
        <v>48</v>
      </c>
      <c r="E4" s="97"/>
      <c r="F4" s="97"/>
      <c r="G4" s="98" t="s">
        <v>57</v>
      </c>
      <c r="H4" s="98"/>
      <c r="I4" s="31"/>
    </row>
    <row r="5" spans="1:9" ht="63.75" customHeight="1">
      <c r="A5" s="94"/>
      <c r="B5" s="94"/>
      <c r="C5" s="95"/>
      <c r="D5" s="21" t="s">
        <v>50</v>
      </c>
      <c r="E5" s="90" t="s">
        <v>51</v>
      </c>
      <c r="F5" s="21" t="s">
        <v>52</v>
      </c>
      <c r="G5" s="23" t="s">
        <v>53</v>
      </c>
      <c r="H5" s="23" t="s">
        <v>55</v>
      </c>
      <c r="I5" s="22"/>
    </row>
    <row r="6" spans="1:9" ht="15.75" thickBot="1">
      <c r="A6" s="8"/>
      <c r="B6" s="8"/>
      <c r="C6" s="9"/>
      <c r="D6" s="2" t="s">
        <v>15</v>
      </c>
      <c r="E6" s="87" t="s">
        <v>15</v>
      </c>
      <c r="F6" s="2" t="s">
        <v>15</v>
      </c>
      <c r="G6" s="2" t="s">
        <v>15</v>
      </c>
      <c r="H6" s="2" t="s">
        <v>15</v>
      </c>
      <c r="I6" s="2"/>
    </row>
    <row r="7" spans="1:9" ht="30" customHeight="1" thickBot="1">
      <c r="A7" s="12">
        <v>5</v>
      </c>
      <c r="B7" s="13">
        <v>13</v>
      </c>
      <c r="C7" s="10" t="s">
        <v>2</v>
      </c>
      <c r="D7" s="52">
        <v>45301</v>
      </c>
      <c r="E7" s="52">
        <v>45334</v>
      </c>
      <c r="F7" s="52">
        <v>45363</v>
      </c>
      <c r="G7" s="52"/>
      <c r="H7" s="52">
        <v>45428</v>
      </c>
      <c r="I7" s="6"/>
    </row>
    <row r="8" spans="1:9" ht="30" customHeight="1" thickBot="1">
      <c r="A8" s="14">
        <v>4</v>
      </c>
      <c r="B8" s="15">
        <v>13</v>
      </c>
      <c r="C8" s="11" t="s">
        <v>12</v>
      </c>
      <c r="D8" s="49"/>
      <c r="E8" s="49">
        <v>45329</v>
      </c>
      <c r="F8" s="52">
        <v>45357</v>
      </c>
      <c r="G8" s="49">
        <v>45394</v>
      </c>
      <c r="H8" s="52">
        <v>45423</v>
      </c>
      <c r="I8" s="3"/>
    </row>
    <row r="9" spans="1:9" ht="32.25" thickBot="1">
      <c r="A9" s="14">
        <v>4</v>
      </c>
      <c r="B9" s="15">
        <v>13</v>
      </c>
      <c r="C9" s="11" t="s">
        <v>16</v>
      </c>
      <c r="D9" s="49"/>
      <c r="E9" s="49">
        <v>45331</v>
      </c>
      <c r="F9" s="49"/>
      <c r="G9" s="49" t="s">
        <v>61</v>
      </c>
      <c r="H9" s="49">
        <v>45425</v>
      </c>
      <c r="I9" s="6"/>
    </row>
    <row r="10" spans="1:9" ht="30" customHeight="1" thickBot="1">
      <c r="A10" s="14">
        <v>2</v>
      </c>
      <c r="B10" s="15">
        <v>7</v>
      </c>
      <c r="C10" s="11" t="s">
        <v>17</v>
      </c>
      <c r="D10" s="52"/>
      <c r="E10" s="52"/>
      <c r="F10" s="52"/>
      <c r="G10" s="52">
        <v>45397</v>
      </c>
      <c r="H10" s="52">
        <v>45434</v>
      </c>
      <c r="I10" s="6"/>
    </row>
    <row r="11" spans="1:9" ht="30" customHeight="1" thickBot="1">
      <c r="A11" s="14">
        <v>2</v>
      </c>
      <c r="B11" s="15">
        <v>7</v>
      </c>
      <c r="C11" s="11" t="s">
        <v>18</v>
      </c>
      <c r="D11" s="49">
        <v>45309</v>
      </c>
      <c r="E11" s="49">
        <v>45342</v>
      </c>
      <c r="F11" s="49"/>
      <c r="G11" s="52">
        <v>45398</v>
      </c>
      <c r="H11" s="49">
        <v>45426</v>
      </c>
      <c r="I11" s="9"/>
    </row>
    <row r="12" spans="1:9" ht="15">
      <c r="A12" s="1">
        <f>SUM(A7:A11)*34*10%</f>
        <v>57.800000000000004</v>
      </c>
      <c r="B12" s="1">
        <f>SUM(B7:B11)</f>
        <v>53</v>
      </c>
      <c r="H12" t="s">
        <v>32</v>
      </c>
      <c r="I12" s="1">
        <f>COUNTA(D7:I11)</f>
        <v>17</v>
      </c>
    </row>
  </sheetData>
  <sheetProtection/>
  <mergeCells count="7">
    <mergeCell ref="A2:I2"/>
    <mergeCell ref="A3:A5"/>
    <mergeCell ref="B3:B5"/>
    <mergeCell ref="C3:C5"/>
    <mergeCell ref="D3:I3"/>
    <mergeCell ref="D4:F4"/>
    <mergeCell ref="G4:H4"/>
  </mergeCells>
  <conditionalFormatting sqref="I7:I10">
    <cfRule type="duplicateValues" priority="56" dxfId="122">
      <formula>AND(COUNTIF($I$7:$I$10,I7)&gt;1,NOT(ISBLANK(I7)))</formula>
    </cfRule>
  </conditionalFormatting>
  <conditionalFormatting sqref="I11">
    <cfRule type="duplicateValues" priority="113" dxfId="122">
      <formula>AND(COUNTIF($I$11:$I$11,I11)&gt;1,NOT(ISBLANK(I11)))</formula>
    </cfRule>
  </conditionalFormatting>
  <conditionalFormatting sqref="D7:H10">
    <cfRule type="duplicateValues" priority="1" dxfId="122">
      <formula>AND(COUNTIF($D$7:$H$10,D7)&gt;1,NOT(ISBLANK(D7)))</formula>
    </cfRule>
  </conditionalFormatting>
  <conditionalFormatting sqref="D11:H11">
    <cfRule type="duplicateValues" priority="2" dxfId="122">
      <formula>AND(COUNTIF($D$11:$H$11,D11)&gt;1,NOT(ISBLANK(D11)))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15.28125" style="0" customWidth="1"/>
    <col min="2" max="2" width="17.421875" style="0" customWidth="1"/>
    <col min="3" max="3" width="15.140625" style="0" customWidth="1"/>
    <col min="4" max="4" width="10.421875" style="0" customWidth="1"/>
    <col min="5" max="5" width="10.421875" style="46" customWidth="1"/>
    <col min="6" max="6" width="10.421875" style="0" customWidth="1"/>
    <col min="7" max="7" width="10.140625" style="0" customWidth="1"/>
    <col min="8" max="8" width="10.7109375" style="0" customWidth="1"/>
    <col min="9" max="9" width="10.57421875" style="0" customWidth="1"/>
  </cols>
  <sheetData>
    <row r="1" spans="1:9" ht="60" customHeight="1">
      <c r="A1" s="96" t="s">
        <v>37</v>
      </c>
      <c r="B1" s="96"/>
      <c r="C1" s="96"/>
      <c r="D1" s="96"/>
      <c r="E1" s="96"/>
      <c r="F1" s="96"/>
      <c r="G1" s="96"/>
      <c r="H1" s="96"/>
      <c r="I1" s="96"/>
    </row>
    <row r="2" spans="1:9" ht="15">
      <c r="A2" s="94" t="s">
        <v>13</v>
      </c>
      <c r="B2" s="94" t="s">
        <v>11</v>
      </c>
      <c r="C2" s="95" t="s">
        <v>26</v>
      </c>
      <c r="D2" s="96"/>
      <c r="E2" s="96"/>
      <c r="F2" s="96"/>
      <c r="G2" s="96"/>
      <c r="H2" s="96"/>
      <c r="I2" s="96"/>
    </row>
    <row r="3" spans="1:9" ht="15" customHeight="1">
      <c r="A3" s="94"/>
      <c r="B3" s="94"/>
      <c r="C3" s="95"/>
      <c r="D3" s="97" t="s">
        <v>48</v>
      </c>
      <c r="E3" s="97"/>
      <c r="F3" s="97"/>
      <c r="G3" s="98" t="s">
        <v>57</v>
      </c>
      <c r="H3" s="98"/>
      <c r="I3" s="29"/>
    </row>
    <row r="4" spans="1:9" ht="69.75" customHeight="1">
      <c r="A4" s="94"/>
      <c r="B4" s="94"/>
      <c r="C4" s="95"/>
      <c r="D4" s="90" t="s">
        <v>50</v>
      </c>
      <c r="E4" s="90" t="s">
        <v>51</v>
      </c>
      <c r="F4" s="90" t="s">
        <v>52</v>
      </c>
      <c r="G4" s="85" t="s">
        <v>53</v>
      </c>
      <c r="H4" s="85" t="s">
        <v>55</v>
      </c>
      <c r="I4" s="30"/>
    </row>
    <row r="5" spans="1:9" ht="15.75" thickBot="1">
      <c r="A5" s="8"/>
      <c r="B5" s="8"/>
      <c r="C5" s="9"/>
      <c r="D5" s="2" t="s">
        <v>15</v>
      </c>
      <c r="E5" s="87" t="s">
        <v>15</v>
      </c>
      <c r="F5" s="2" t="s">
        <v>15</v>
      </c>
      <c r="G5" s="2" t="s">
        <v>15</v>
      </c>
      <c r="H5" s="2" t="s">
        <v>15</v>
      </c>
      <c r="I5" s="2" t="s">
        <v>15</v>
      </c>
    </row>
    <row r="6" spans="1:9" ht="16.5" thickBot="1">
      <c r="A6" s="12">
        <v>5</v>
      </c>
      <c r="B6" s="13">
        <v>13</v>
      </c>
      <c r="C6" s="10" t="s">
        <v>2</v>
      </c>
      <c r="D6" s="52">
        <v>45316</v>
      </c>
      <c r="E6" s="52">
        <v>45343</v>
      </c>
      <c r="F6" s="52">
        <v>45369</v>
      </c>
      <c r="G6" s="52">
        <v>45398</v>
      </c>
      <c r="H6" s="52">
        <v>45429</v>
      </c>
      <c r="I6" s="6"/>
    </row>
    <row r="7" spans="1:9" ht="16.5" thickBot="1">
      <c r="A7" s="14">
        <v>4</v>
      </c>
      <c r="B7" s="15">
        <v>13</v>
      </c>
      <c r="C7" s="11" t="s">
        <v>12</v>
      </c>
      <c r="D7" s="49">
        <v>45314</v>
      </c>
      <c r="E7" s="49">
        <v>45335</v>
      </c>
      <c r="F7" s="52">
        <v>45371</v>
      </c>
      <c r="G7" s="49">
        <v>45399</v>
      </c>
      <c r="H7" s="52">
        <v>45428</v>
      </c>
      <c r="I7" s="3"/>
    </row>
    <row r="8" spans="1:9" ht="32.25" thickBot="1">
      <c r="A8" s="14">
        <v>4</v>
      </c>
      <c r="B8" s="15">
        <v>13</v>
      </c>
      <c r="C8" s="11" t="s">
        <v>16</v>
      </c>
      <c r="D8" s="49">
        <v>45317</v>
      </c>
      <c r="E8" s="49">
        <v>45351</v>
      </c>
      <c r="F8" s="49">
        <v>45372</v>
      </c>
      <c r="G8" s="49">
        <v>45401</v>
      </c>
      <c r="H8" s="49">
        <v>45427</v>
      </c>
      <c r="I8" s="6"/>
    </row>
    <row r="9" spans="1:9" ht="32.25" thickBot="1">
      <c r="A9" s="14">
        <v>2</v>
      </c>
      <c r="B9" s="15">
        <v>7</v>
      </c>
      <c r="C9" s="11" t="s">
        <v>17</v>
      </c>
      <c r="D9" s="52">
        <v>45321</v>
      </c>
      <c r="E9" s="52"/>
      <c r="F9" s="52">
        <v>45370</v>
      </c>
      <c r="G9" s="52">
        <v>45405</v>
      </c>
      <c r="H9" s="52">
        <v>45433</v>
      </c>
      <c r="I9" s="6"/>
    </row>
    <row r="10" spans="1:9" ht="32.25" thickBot="1">
      <c r="A10" s="14">
        <v>2</v>
      </c>
      <c r="B10" s="15">
        <v>7</v>
      </c>
      <c r="C10" s="11" t="s">
        <v>18</v>
      </c>
      <c r="D10" s="49"/>
      <c r="E10" s="49">
        <v>45328</v>
      </c>
      <c r="F10" s="49">
        <v>45363</v>
      </c>
      <c r="G10" s="52"/>
      <c r="H10" s="49">
        <v>45426</v>
      </c>
      <c r="I10" s="9"/>
    </row>
    <row r="11" spans="1:9" ht="15">
      <c r="A11" s="1">
        <f>SUM(A6:A10)*34*10%</f>
        <v>57.800000000000004</v>
      </c>
      <c r="B11" s="1">
        <f>SUM(B6:B10)</f>
        <v>53</v>
      </c>
      <c r="H11" t="s">
        <v>32</v>
      </c>
      <c r="I11" s="1">
        <f>COUNTA(D6:I10)</f>
        <v>22</v>
      </c>
    </row>
  </sheetData>
  <sheetProtection/>
  <mergeCells count="7">
    <mergeCell ref="A1:I1"/>
    <mergeCell ref="A2:A4"/>
    <mergeCell ref="B2:B4"/>
    <mergeCell ref="C2:C4"/>
    <mergeCell ref="D2:I2"/>
    <mergeCell ref="D3:F3"/>
    <mergeCell ref="G3:H3"/>
  </mergeCells>
  <conditionalFormatting sqref="F10:H10">
    <cfRule type="duplicateValues" priority="1" dxfId="122">
      <formula>AND(COUNTIF($F$10:$H$10,F10)&gt;1,NOT(ISBLANK(F10)))</formula>
    </cfRule>
  </conditionalFormatting>
  <conditionalFormatting sqref="I6:I9">
    <cfRule type="duplicateValues" priority="115" dxfId="122">
      <formula>AND(COUNTIF($I$6:$I$9,I6)&gt;1,NOT(ISBLANK(I6)))</formula>
    </cfRule>
  </conditionalFormatting>
  <conditionalFormatting sqref="I10">
    <cfRule type="duplicateValues" priority="119" dxfId="122">
      <formula>AND(COUNTIF($I$10:$I$10,I10)&gt;1,NOT(ISBLANK(I10)))</formula>
    </cfRule>
  </conditionalFormatting>
  <conditionalFormatting sqref="D6:H9">
    <cfRule type="duplicateValues" priority="2" dxfId="122">
      <formula>AND(COUNTIF($D$6:$H$9,D6)&gt;1,NOT(ISBLANK(D6)))</formula>
    </cfRule>
  </conditionalFormatting>
  <conditionalFormatting sqref="D10:E10">
    <cfRule type="duplicateValues" priority="3" dxfId="122">
      <formula>AND(COUNTIF($D$10:$E$10,D10)&gt;1,NOT(ISBLANK(D10)))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2.421875" style="0" customWidth="1"/>
    <col min="2" max="2" width="18.8515625" style="0" customWidth="1"/>
    <col min="3" max="3" width="17.8515625" style="0" customWidth="1"/>
    <col min="4" max="4" width="10.57421875" style="0" customWidth="1"/>
    <col min="5" max="6" width="10.57421875" style="46" customWidth="1"/>
    <col min="7" max="7" width="10.00390625" style="0" customWidth="1"/>
    <col min="8" max="8" width="10.00390625" style="46" customWidth="1"/>
    <col min="9" max="9" width="11.57421875" style="0" customWidth="1"/>
    <col min="10" max="10" width="10.00390625" style="0" customWidth="1"/>
  </cols>
  <sheetData>
    <row r="1" spans="1:10" ht="64.5" customHeight="1">
      <c r="A1" s="96" t="s">
        <v>38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5">
      <c r="A2" s="94" t="s">
        <v>13</v>
      </c>
      <c r="B2" s="94" t="s">
        <v>11</v>
      </c>
      <c r="C2" s="95" t="s">
        <v>25</v>
      </c>
      <c r="D2" s="96"/>
      <c r="E2" s="96"/>
      <c r="F2" s="96"/>
      <c r="G2" s="96"/>
      <c r="H2" s="96"/>
      <c r="I2" s="96"/>
      <c r="J2" s="96"/>
    </row>
    <row r="3" spans="1:10" ht="15" customHeight="1">
      <c r="A3" s="94"/>
      <c r="B3" s="94"/>
      <c r="C3" s="95"/>
      <c r="D3" s="97" t="s">
        <v>48</v>
      </c>
      <c r="E3" s="97"/>
      <c r="F3" s="97"/>
      <c r="G3" s="98" t="s">
        <v>57</v>
      </c>
      <c r="H3" s="98"/>
      <c r="I3" s="98"/>
      <c r="J3" s="29"/>
    </row>
    <row r="4" spans="1:10" ht="60.75" customHeight="1">
      <c r="A4" s="94"/>
      <c r="B4" s="94"/>
      <c r="C4" s="95"/>
      <c r="D4" s="90" t="s">
        <v>50</v>
      </c>
      <c r="E4" s="90" t="s">
        <v>51</v>
      </c>
      <c r="F4" s="90" t="s">
        <v>52</v>
      </c>
      <c r="G4" s="99" t="s">
        <v>53</v>
      </c>
      <c r="H4" s="100"/>
      <c r="I4" s="85" t="s">
        <v>55</v>
      </c>
      <c r="J4" s="30"/>
    </row>
    <row r="5" spans="1:10" ht="15.75" thickBot="1">
      <c r="A5" s="8"/>
      <c r="B5" s="8"/>
      <c r="C5" s="9"/>
      <c r="D5" s="87" t="s">
        <v>15</v>
      </c>
      <c r="E5" s="87" t="s">
        <v>15</v>
      </c>
      <c r="F5" s="87" t="s">
        <v>15</v>
      </c>
      <c r="G5" s="87" t="s">
        <v>58</v>
      </c>
      <c r="H5" s="87" t="s">
        <v>15</v>
      </c>
      <c r="I5" s="87" t="s">
        <v>15</v>
      </c>
      <c r="J5" s="2" t="s">
        <v>14</v>
      </c>
    </row>
    <row r="6" spans="1:10" ht="45.75" thickBot="1">
      <c r="A6" s="12">
        <v>5</v>
      </c>
      <c r="B6" s="13">
        <v>13</v>
      </c>
      <c r="C6" s="10" t="s">
        <v>2</v>
      </c>
      <c r="D6" s="52">
        <v>45316</v>
      </c>
      <c r="E6" s="52">
        <v>45343</v>
      </c>
      <c r="F6" s="52">
        <v>45369</v>
      </c>
      <c r="G6" s="52" t="s">
        <v>60</v>
      </c>
      <c r="H6" s="52">
        <v>45386</v>
      </c>
      <c r="I6" s="52">
        <v>45429</v>
      </c>
      <c r="J6" s="6"/>
    </row>
    <row r="7" spans="1:10" ht="16.5" thickBot="1">
      <c r="A7" s="14">
        <v>4</v>
      </c>
      <c r="B7" s="15">
        <v>13</v>
      </c>
      <c r="C7" s="11" t="s">
        <v>12</v>
      </c>
      <c r="D7" s="49">
        <v>45315</v>
      </c>
      <c r="E7" s="49">
        <v>45335</v>
      </c>
      <c r="F7" s="52">
        <v>45371</v>
      </c>
      <c r="G7" s="49">
        <v>45398</v>
      </c>
      <c r="H7" s="52">
        <v>45393</v>
      </c>
      <c r="I7" s="52">
        <v>45428</v>
      </c>
      <c r="J7" s="6"/>
    </row>
    <row r="8" spans="1:10" ht="32.25" thickBot="1">
      <c r="A8" s="14">
        <v>4</v>
      </c>
      <c r="B8" s="15">
        <v>13</v>
      </c>
      <c r="C8" s="11" t="s">
        <v>16</v>
      </c>
      <c r="D8" s="49">
        <v>45317</v>
      </c>
      <c r="E8" s="49">
        <v>45351</v>
      </c>
      <c r="F8" s="49">
        <v>45372</v>
      </c>
      <c r="G8" s="49">
        <v>45401</v>
      </c>
      <c r="H8" s="49">
        <v>45407</v>
      </c>
      <c r="I8" s="49">
        <v>45427</v>
      </c>
      <c r="J8" s="6"/>
    </row>
    <row r="9" spans="1:10" ht="32.25" thickBot="1">
      <c r="A9" s="14">
        <v>2</v>
      </c>
      <c r="B9" s="15">
        <v>7</v>
      </c>
      <c r="C9" s="11" t="s">
        <v>17</v>
      </c>
      <c r="D9" s="52">
        <v>45314</v>
      </c>
      <c r="E9" s="52">
        <v>45342</v>
      </c>
      <c r="F9" s="52"/>
      <c r="G9" s="52">
        <v>45385</v>
      </c>
      <c r="H9" s="52"/>
      <c r="I9" s="52">
        <v>45433</v>
      </c>
      <c r="J9" s="6"/>
    </row>
    <row r="10" spans="1:10" ht="32.25" thickBot="1">
      <c r="A10" s="14">
        <v>2</v>
      </c>
      <c r="B10" s="15">
        <v>7</v>
      </c>
      <c r="C10" s="11" t="s">
        <v>18</v>
      </c>
      <c r="D10" s="49"/>
      <c r="E10" s="49">
        <v>45328</v>
      </c>
      <c r="F10" s="49">
        <v>45363</v>
      </c>
      <c r="G10" s="52"/>
      <c r="H10" s="49"/>
      <c r="I10" s="49">
        <v>45426</v>
      </c>
      <c r="J10" s="9"/>
    </row>
    <row r="11" spans="1:10" ht="15">
      <c r="A11" s="1">
        <f>SUM(A6:A10)*34*10%</f>
        <v>57.800000000000004</v>
      </c>
      <c r="B11" s="1">
        <f>SUM(B6:B10)</f>
        <v>53</v>
      </c>
      <c r="I11" t="s">
        <v>32</v>
      </c>
      <c r="J11" s="1">
        <f>COUNTA(D6:J10)</f>
        <v>25</v>
      </c>
    </row>
  </sheetData>
  <sheetProtection/>
  <mergeCells count="8">
    <mergeCell ref="A1:J1"/>
    <mergeCell ref="A2:A4"/>
    <mergeCell ref="B2:B4"/>
    <mergeCell ref="C2:C4"/>
    <mergeCell ref="D2:J2"/>
    <mergeCell ref="D3:F3"/>
    <mergeCell ref="G3:I3"/>
    <mergeCell ref="G4:H4"/>
  </mergeCells>
  <conditionalFormatting sqref="J6">
    <cfRule type="duplicateValues" priority="19" dxfId="122">
      <formula>AND(COUNTIF($J$6:$J$6,J6)&gt;1,NOT(ISBLANK(J6)))</formula>
    </cfRule>
  </conditionalFormatting>
  <conditionalFormatting sqref="J7">
    <cfRule type="duplicateValues" priority="17" dxfId="122">
      <formula>AND(COUNTIF($J$7:$J$7,J7)&gt;1,NOT(ISBLANK(J7)))</formula>
    </cfRule>
  </conditionalFormatting>
  <conditionalFormatting sqref="J9">
    <cfRule type="duplicateValues" priority="15" dxfId="122">
      <formula>AND(COUNTIF($J$9:$J$9,J9)&gt;1,NOT(ISBLANK(J9)))</formula>
    </cfRule>
  </conditionalFormatting>
  <conditionalFormatting sqref="J8">
    <cfRule type="duplicateValues" priority="132" dxfId="122">
      <formula>AND(COUNTIF($J$8:$J$8,J8)&gt;1,NOT(ISBLANK(J8)))</formula>
    </cfRule>
  </conditionalFormatting>
  <conditionalFormatting sqref="J10">
    <cfRule type="duplicateValues" priority="334" dxfId="122">
      <formula>AND(COUNTIF($J$10:$J$10,J10)&gt;1,NOT(ISBLANK(J10)))</formula>
    </cfRule>
  </conditionalFormatting>
  <conditionalFormatting sqref="D6:I9">
    <cfRule type="duplicateValues" priority="10" dxfId="122">
      <formula>AND(COUNTIF($D$6:$I$9,D6)&gt;1,NOT(ISBLANK(D6)))</formula>
    </cfRule>
  </conditionalFormatting>
  <conditionalFormatting sqref="G6:I9">
    <cfRule type="duplicateValues" priority="9" dxfId="122">
      <formula>AND(COUNTIF($G$6:$I$9,G6)&gt;1,NOT(ISBLANK(G6)))</formula>
    </cfRule>
  </conditionalFormatting>
  <conditionalFormatting sqref="E6:F9">
    <cfRule type="duplicateValues" priority="8" dxfId="122">
      <formula>AND(COUNTIF($E$6:$F$9,E6)&gt;1,NOT(ISBLANK(E6)))</formula>
    </cfRule>
  </conditionalFormatting>
  <conditionalFormatting sqref="G8">
    <cfRule type="duplicateValues" priority="7" dxfId="122">
      <formula>AND(COUNTIF($G$8:$G$8,G8)&gt;1,NOT(ISBLANK(G8)))</formula>
    </cfRule>
  </conditionalFormatting>
  <conditionalFormatting sqref="D6:D8">
    <cfRule type="duplicateValues" priority="6" dxfId="122">
      <formula>AND(COUNTIF($D$6:$D$8,D6)&gt;1,NOT(ISBLANK(D6)))</formula>
    </cfRule>
  </conditionalFormatting>
  <conditionalFormatting sqref="H6:H9">
    <cfRule type="duplicateValues" priority="5" dxfId="122">
      <formula>AND(COUNTIF($H$6:$H$9,H6)&gt;1,NOT(ISBLANK(H6)))</formula>
    </cfRule>
  </conditionalFormatting>
  <conditionalFormatting sqref="I6:I9">
    <cfRule type="duplicateValues" priority="4" dxfId="122">
      <formula>AND(COUNTIF($I$6:$I$9,I6)&gt;1,NOT(ISBLANK(I6)))</formula>
    </cfRule>
  </conditionalFormatting>
  <conditionalFormatting sqref="F10:H10">
    <cfRule type="duplicateValues" priority="2" dxfId="122">
      <formula>AND(COUNTIF($F$10:$H$10,F10)&gt;1,NOT(ISBLANK(F10)))</formula>
    </cfRule>
  </conditionalFormatting>
  <conditionalFormatting sqref="D10:E10">
    <cfRule type="duplicateValues" priority="3" dxfId="122">
      <formula>AND(COUNTIF($D$10:$E$10,D10)&gt;1,NOT(ISBLANK(D10)))</formula>
    </cfRule>
  </conditionalFormatting>
  <conditionalFormatting sqref="I10">
    <cfRule type="duplicateValues" priority="1" dxfId="122">
      <formula>AND(COUNTIF($I$10:$I$10,I10)&gt;1,NOT(ISBLANK(I10)))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13.140625" style="0" customWidth="1"/>
    <col min="2" max="2" width="15.7109375" style="0" customWidth="1"/>
    <col min="3" max="3" width="17.7109375" style="0" customWidth="1"/>
    <col min="4" max="5" width="10.140625" style="46" customWidth="1"/>
    <col min="6" max="6" width="10.140625" style="0" bestFit="1" customWidth="1"/>
    <col min="7" max="7" width="11.00390625" style="0" customWidth="1"/>
    <col min="8" max="8" width="10.140625" style="0" customWidth="1"/>
    <col min="9" max="9" width="10.28125" style="0" customWidth="1"/>
    <col min="10" max="10" width="10.7109375" style="0" customWidth="1"/>
  </cols>
  <sheetData>
    <row r="1" spans="1:9" ht="72.75" customHeight="1">
      <c r="A1" s="96" t="s">
        <v>40</v>
      </c>
      <c r="B1" s="96"/>
      <c r="C1" s="96"/>
      <c r="D1" s="96"/>
      <c r="E1" s="96"/>
      <c r="F1" s="96"/>
      <c r="G1" s="96"/>
      <c r="H1" s="96"/>
      <c r="I1" s="96"/>
    </row>
    <row r="2" spans="1:9" ht="15">
      <c r="A2" s="94" t="s">
        <v>13</v>
      </c>
      <c r="B2" s="94" t="s">
        <v>11</v>
      </c>
      <c r="C2" s="95" t="s">
        <v>46</v>
      </c>
      <c r="D2" s="96"/>
      <c r="E2" s="96"/>
      <c r="F2" s="96"/>
      <c r="G2" s="96"/>
      <c r="H2" s="96"/>
      <c r="I2" s="96"/>
    </row>
    <row r="3" spans="1:9" ht="15" customHeight="1">
      <c r="A3" s="94"/>
      <c r="B3" s="94"/>
      <c r="C3" s="95"/>
      <c r="D3" s="97" t="s">
        <v>48</v>
      </c>
      <c r="E3" s="97"/>
      <c r="F3" s="97"/>
      <c r="G3" s="101" t="s">
        <v>49</v>
      </c>
      <c r="H3" s="102"/>
      <c r="I3" s="102"/>
    </row>
    <row r="4" spans="1:9" ht="54" customHeight="1">
      <c r="A4" s="94"/>
      <c r="B4" s="94"/>
      <c r="C4" s="95"/>
      <c r="D4" s="87" t="s">
        <v>50</v>
      </c>
      <c r="E4" s="86" t="s">
        <v>51</v>
      </c>
      <c r="F4" s="87" t="s">
        <v>54</v>
      </c>
      <c r="G4" s="103" t="s">
        <v>53</v>
      </c>
      <c r="H4" s="104"/>
      <c r="I4" s="84" t="s">
        <v>55</v>
      </c>
    </row>
    <row r="5" spans="1:9" ht="15">
      <c r="A5" s="8"/>
      <c r="B5" s="8"/>
      <c r="C5" s="9"/>
      <c r="D5" s="87" t="s">
        <v>14</v>
      </c>
      <c r="E5" s="87" t="s">
        <v>14</v>
      </c>
      <c r="F5" s="87" t="s">
        <v>14</v>
      </c>
      <c r="G5" s="87" t="s">
        <v>58</v>
      </c>
      <c r="H5" s="87" t="s">
        <v>14</v>
      </c>
      <c r="I5" s="87" t="s">
        <v>14</v>
      </c>
    </row>
    <row r="6" spans="1:9" s="46" customFormat="1" ht="15">
      <c r="A6" s="50">
        <v>3</v>
      </c>
      <c r="B6" s="50">
        <v>10</v>
      </c>
      <c r="C6" s="51" t="s">
        <v>2</v>
      </c>
      <c r="D6" s="111"/>
      <c r="E6" s="111">
        <v>45328</v>
      </c>
      <c r="F6" s="111">
        <v>45366</v>
      </c>
      <c r="G6" s="111">
        <v>45386</v>
      </c>
      <c r="H6" s="111">
        <v>45393</v>
      </c>
      <c r="I6" s="52">
        <v>45433</v>
      </c>
    </row>
    <row r="7" spans="1:9" ht="18.75" customHeight="1">
      <c r="A7" s="4">
        <v>3</v>
      </c>
      <c r="B7" s="4">
        <v>10</v>
      </c>
      <c r="C7" s="5" t="s">
        <v>3</v>
      </c>
      <c r="D7" s="20">
        <v>45308</v>
      </c>
      <c r="E7" s="20">
        <v>45342</v>
      </c>
      <c r="F7" s="20">
        <v>45369</v>
      </c>
      <c r="G7" s="20"/>
      <c r="H7" s="111"/>
      <c r="I7" s="52">
        <v>45418</v>
      </c>
    </row>
    <row r="8" spans="1:9" ht="15">
      <c r="A8" s="4">
        <v>3</v>
      </c>
      <c r="B8" s="4">
        <v>10</v>
      </c>
      <c r="C8" s="5" t="s">
        <v>18</v>
      </c>
      <c r="D8" s="52"/>
      <c r="E8" s="52">
        <v>45336</v>
      </c>
      <c r="F8" s="52">
        <v>45364</v>
      </c>
      <c r="G8" s="52"/>
      <c r="H8" s="52">
        <v>45399</v>
      </c>
      <c r="I8" s="52">
        <v>45426</v>
      </c>
    </row>
    <row r="9" spans="1:9" ht="15">
      <c r="A9" s="4">
        <v>5</v>
      </c>
      <c r="B9" s="4">
        <v>13</v>
      </c>
      <c r="C9" s="5" t="s">
        <v>12</v>
      </c>
      <c r="D9" s="49">
        <v>45315</v>
      </c>
      <c r="E9" s="49">
        <v>45343</v>
      </c>
      <c r="F9" s="49">
        <v>45371</v>
      </c>
      <c r="G9" s="49">
        <v>45392</v>
      </c>
      <c r="H9" s="52"/>
      <c r="I9" s="52">
        <v>45427</v>
      </c>
    </row>
    <row r="10" spans="1:9" ht="15">
      <c r="A10" s="4">
        <v>2</v>
      </c>
      <c r="B10" s="4">
        <v>7</v>
      </c>
      <c r="C10" s="5" t="s">
        <v>5</v>
      </c>
      <c r="D10" s="49"/>
      <c r="E10" s="49">
        <v>45350</v>
      </c>
      <c r="F10" s="52"/>
      <c r="G10" s="52">
        <v>45390</v>
      </c>
      <c r="H10" s="52"/>
      <c r="I10" s="52">
        <v>45432</v>
      </c>
    </row>
    <row r="11" spans="1:9" ht="15">
      <c r="A11" s="4">
        <v>1</v>
      </c>
      <c r="B11" s="4">
        <v>3</v>
      </c>
      <c r="C11" s="5" t="s">
        <v>7</v>
      </c>
      <c r="D11" s="49">
        <v>45322</v>
      </c>
      <c r="E11" s="49"/>
      <c r="F11" s="49"/>
      <c r="G11" s="49"/>
      <c r="H11" s="53"/>
      <c r="I11" s="52">
        <v>45434</v>
      </c>
    </row>
    <row r="12" spans="1:10" ht="15">
      <c r="A12" s="4">
        <v>1</v>
      </c>
      <c r="B12" s="4">
        <v>3</v>
      </c>
      <c r="C12" s="5" t="s">
        <v>10</v>
      </c>
      <c r="D12" s="49"/>
      <c r="E12" s="49"/>
      <c r="F12" s="49">
        <v>45362</v>
      </c>
      <c r="G12" s="52">
        <v>45397</v>
      </c>
      <c r="H12" s="49"/>
      <c r="I12" s="53"/>
      <c r="J12" s="3"/>
    </row>
    <row r="13" spans="1:9" ht="15">
      <c r="A13" s="1">
        <f>SUM(A6:A12)*34*10%</f>
        <v>61.2</v>
      </c>
      <c r="B13" s="1">
        <f>SUM(B6:B12)</f>
        <v>56</v>
      </c>
      <c r="F13" s="24"/>
      <c r="G13" s="26"/>
      <c r="H13" s="26" t="s">
        <v>32</v>
      </c>
      <c r="I13" s="1">
        <f>COUNTA(D6:I12)</f>
        <v>25</v>
      </c>
    </row>
    <row r="14" spans="6:8" ht="15">
      <c r="F14" s="24"/>
      <c r="G14" s="25"/>
      <c r="H14" s="26"/>
    </row>
  </sheetData>
  <sheetProtection/>
  <mergeCells count="8">
    <mergeCell ref="G3:I3"/>
    <mergeCell ref="G4:H4"/>
    <mergeCell ref="A1:I1"/>
    <mergeCell ref="A2:A4"/>
    <mergeCell ref="B2:B4"/>
    <mergeCell ref="C2:C4"/>
    <mergeCell ref="D2:I2"/>
    <mergeCell ref="D3:F3"/>
  </mergeCells>
  <conditionalFormatting sqref="F13:H14">
    <cfRule type="duplicateValues" priority="150" dxfId="122">
      <formula>AND(COUNTIF($F$13:$H$14,F13)&gt;1,NOT(ISBLANK(F13)))</formula>
    </cfRule>
  </conditionalFormatting>
  <conditionalFormatting sqref="J12">
    <cfRule type="duplicateValues" priority="386" dxfId="122">
      <formula>AND(COUNTIF($J$12:$J$12,J12)&gt;1,NOT(ISBLANK(J12)))</formula>
    </cfRule>
  </conditionalFormatting>
  <conditionalFormatting sqref="F8:H9 I7:I9">
    <cfRule type="duplicateValues" priority="2" dxfId="122">
      <formula>AND(COUNTIF($F$8:$H$9,F7)+COUNTIF($I$7:$I$9,F7)&gt;1,NOT(ISBLANK(F7)))</formula>
    </cfRule>
  </conditionalFormatting>
  <conditionalFormatting sqref="D12:E12">
    <cfRule type="duplicateValues" priority="3" dxfId="122">
      <formula>AND(COUNTIF($D$12:$E$12,D12)&gt;1,NOT(ISBLANK(D12)))</formula>
    </cfRule>
  </conditionalFormatting>
  <conditionalFormatting sqref="D8:E9">
    <cfRule type="duplicateValues" priority="4" dxfId="122">
      <formula>AND(COUNTIF($D$8:$E$9,D8)&gt;1,NOT(ISBLANK(D8)))</formula>
    </cfRule>
  </conditionalFormatting>
  <conditionalFormatting sqref="D7:E7">
    <cfRule type="duplicateValues" priority="5" dxfId="122">
      <formula>AND(COUNTIF($D$7:$E$7,D7)&gt;1,NOT(ISBLANK(D7)))</formula>
    </cfRule>
  </conditionalFormatting>
  <conditionalFormatting sqref="D10:E11">
    <cfRule type="duplicateValues" priority="6" dxfId="122">
      <formula>AND(COUNTIF($D$10:$E$11,D10)&gt;1,NOT(ISBLANK(D10)))</formula>
    </cfRule>
  </conditionalFormatting>
  <conditionalFormatting sqref="D6:E6">
    <cfRule type="duplicateValues" priority="7" dxfId="122">
      <formula>AND(COUNTIF($D$6:$E$6,D6)&gt;1,NOT(ISBLANK(D6)))</formula>
    </cfRule>
  </conditionalFormatting>
  <conditionalFormatting sqref="F7:H7">
    <cfRule type="duplicateValues" priority="8" dxfId="122">
      <formula>AND(COUNTIF($F$7:$H$7,F7)&gt;1,NOT(ISBLANK(F7)))</formula>
    </cfRule>
  </conditionalFormatting>
  <conditionalFormatting sqref="F12:I12">
    <cfRule type="duplicateValues" priority="9" dxfId="122">
      <formula>AND(COUNTIF($F$12:$I$12,F12)&gt;1,NOT(ISBLANK(F12)))</formula>
    </cfRule>
  </conditionalFormatting>
  <conditionalFormatting sqref="F10:I11">
    <cfRule type="duplicateValues" priority="10" dxfId="122">
      <formula>AND(COUNTIF($F$10:$I$11,F10)&gt;1,NOT(ISBLANK(F10)))</formula>
    </cfRule>
  </conditionalFormatting>
  <conditionalFormatting sqref="F6:H6">
    <cfRule type="duplicateValues" priority="11" dxfId="122">
      <formula>AND(COUNTIF($F$6:$H$6,F6)&gt;1,NOT(ISBLANK(F6)))</formula>
    </cfRule>
  </conditionalFormatting>
  <conditionalFormatting sqref="I6">
    <cfRule type="duplicateValues" priority="1" dxfId="122">
      <formula>AND(COUNTIF($I$6:$I$6,I6)&gt;1,NOT(ISBLANK(I6)))</formula>
    </cfRule>
  </conditionalFormatting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4">
      <selection activeCell="O10" sqref="O10"/>
    </sheetView>
  </sheetViews>
  <sheetFormatPr defaultColWidth="9.140625" defaultRowHeight="15"/>
  <cols>
    <col min="1" max="1" width="11.57421875" style="0" customWidth="1"/>
    <col min="2" max="2" width="14.421875" style="0" customWidth="1"/>
    <col min="3" max="3" width="24.8515625" style="0" customWidth="1"/>
    <col min="4" max="4" width="10.140625" style="0" bestFit="1" customWidth="1"/>
    <col min="5" max="5" width="10.140625" style="46" customWidth="1"/>
    <col min="6" max="6" width="10.140625" style="0" customWidth="1"/>
    <col min="7" max="7" width="10.140625" style="46" customWidth="1"/>
    <col min="8" max="9" width="10.140625" style="0" bestFit="1" customWidth="1"/>
    <col min="10" max="10" width="10.00390625" style="0" customWidth="1"/>
  </cols>
  <sheetData>
    <row r="1" spans="1:10" ht="60.75" customHeight="1">
      <c r="A1" s="96" t="s">
        <v>41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5">
      <c r="A2" s="94" t="s">
        <v>13</v>
      </c>
      <c r="B2" s="94" t="s">
        <v>11</v>
      </c>
      <c r="C2" s="95" t="s">
        <v>24</v>
      </c>
      <c r="D2" s="96"/>
      <c r="E2" s="96"/>
      <c r="F2" s="96"/>
      <c r="G2" s="96"/>
      <c r="H2" s="96"/>
      <c r="I2" s="96"/>
      <c r="J2" s="96"/>
    </row>
    <row r="3" spans="1:10" ht="15" customHeight="1">
      <c r="A3" s="94"/>
      <c r="B3" s="94"/>
      <c r="C3" s="95"/>
      <c r="D3" s="97" t="s">
        <v>48</v>
      </c>
      <c r="E3" s="97"/>
      <c r="F3" s="97"/>
      <c r="G3" s="101" t="s">
        <v>49</v>
      </c>
      <c r="H3" s="102"/>
      <c r="I3" s="102"/>
      <c r="J3" s="33"/>
    </row>
    <row r="4" spans="1:10" ht="50.25" customHeight="1">
      <c r="A4" s="94"/>
      <c r="B4" s="94"/>
      <c r="C4" s="95"/>
      <c r="D4" s="2" t="s">
        <v>50</v>
      </c>
      <c r="E4" s="42" t="s">
        <v>51</v>
      </c>
      <c r="F4" s="48" t="s">
        <v>54</v>
      </c>
      <c r="G4" s="103" t="s">
        <v>53</v>
      </c>
      <c r="H4" s="104"/>
      <c r="I4" s="84" t="s">
        <v>55</v>
      </c>
      <c r="J4" s="34"/>
    </row>
    <row r="5" spans="1:10" ht="15.75" thickBot="1">
      <c r="A5" s="8"/>
      <c r="B5" s="8"/>
      <c r="C5" s="9"/>
      <c r="D5" s="2" t="s">
        <v>14</v>
      </c>
      <c r="E5" s="87" t="s">
        <v>14</v>
      </c>
      <c r="F5" s="2" t="s">
        <v>14</v>
      </c>
      <c r="G5" s="48" t="s">
        <v>58</v>
      </c>
      <c r="H5" s="2" t="s">
        <v>14</v>
      </c>
      <c r="I5" s="2" t="s">
        <v>14</v>
      </c>
      <c r="J5" s="2"/>
    </row>
    <row r="6" spans="1:10" ht="19.5" customHeight="1" thickBot="1">
      <c r="A6" s="57">
        <v>4</v>
      </c>
      <c r="B6" s="58">
        <v>13</v>
      </c>
      <c r="C6" s="55" t="s">
        <v>2</v>
      </c>
      <c r="D6" s="52">
        <v>45316</v>
      </c>
      <c r="E6" s="52">
        <v>45344</v>
      </c>
      <c r="F6" s="19">
        <v>45372</v>
      </c>
      <c r="G6" s="19">
        <v>45392</v>
      </c>
      <c r="H6" s="19">
        <v>45407</v>
      </c>
      <c r="I6" s="19">
        <v>45426</v>
      </c>
      <c r="J6" s="54"/>
    </row>
    <row r="7" spans="1:10" ht="15" customHeight="1" thickBot="1">
      <c r="A7" s="61">
        <v>2</v>
      </c>
      <c r="B7" s="62">
        <v>7</v>
      </c>
      <c r="C7" s="56" t="s">
        <v>3</v>
      </c>
      <c r="D7" s="49"/>
      <c r="E7" s="49"/>
      <c r="F7" s="20">
        <v>45365</v>
      </c>
      <c r="G7" s="20"/>
      <c r="H7" s="20"/>
      <c r="I7" s="20">
        <v>45428</v>
      </c>
      <c r="J7" s="53"/>
    </row>
    <row r="8" spans="1:10" ht="18" customHeight="1" thickBot="1">
      <c r="A8" s="61">
        <v>3</v>
      </c>
      <c r="B8" s="62">
        <v>10</v>
      </c>
      <c r="C8" s="56" t="s">
        <v>18</v>
      </c>
      <c r="D8" s="49">
        <v>45315</v>
      </c>
      <c r="E8" s="49">
        <v>45336</v>
      </c>
      <c r="F8" s="52">
        <v>45364</v>
      </c>
      <c r="G8" s="52"/>
      <c r="H8" s="52">
        <v>45392</v>
      </c>
      <c r="I8" s="52">
        <v>45432</v>
      </c>
      <c r="J8" s="52"/>
    </row>
    <row r="9" spans="1:10" ht="35.25" customHeight="1" thickBot="1">
      <c r="A9" s="59">
        <v>3</v>
      </c>
      <c r="B9" s="60">
        <v>10</v>
      </c>
      <c r="C9" s="56" t="s">
        <v>20</v>
      </c>
      <c r="D9" s="52">
        <v>45308</v>
      </c>
      <c r="E9" s="52"/>
      <c r="F9" s="49">
        <v>45357</v>
      </c>
      <c r="G9" s="49">
        <v>410627</v>
      </c>
      <c r="H9" s="49">
        <v>45406</v>
      </c>
      <c r="I9" s="49">
        <v>45436</v>
      </c>
      <c r="J9" s="54"/>
    </row>
    <row r="10" spans="1:10" ht="33" customHeight="1" thickBot="1">
      <c r="A10" s="59">
        <v>2</v>
      </c>
      <c r="B10" s="60">
        <v>7</v>
      </c>
      <c r="C10" s="56" t="s">
        <v>21</v>
      </c>
      <c r="D10" s="49">
        <v>45309</v>
      </c>
      <c r="E10" s="49"/>
      <c r="F10" s="49">
        <v>45356</v>
      </c>
      <c r="G10" s="49"/>
      <c r="H10" s="49">
        <v>45412</v>
      </c>
      <c r="I10" s="49">
        <v>45433</v>
      </c>
      <c r="J10" s="63"/>
    </row>
    <row r="11" spans="1:10" ht="17.25" customHeight="1" thickBot="1">
      <c r="A11" s="59">
        <v>1</v>
      </c>
      <c r="B11" s="60">
        <v>3</v>
      </c>
      <c r="C11" s="56" t="s">
        <v>4</v>
      </c>
      <c r="D11" s="49">
        <v>45317</v>
      </c>
      <c r="E11" s="49"/>
      <c r="F11" s="52"/>
      <c r="G11" s="52"/>
      <c r="H11" s="52"/>
      <c r="I11" s="52"/>
      <c r="J11" s="54"/>
    </row>
    <row r="12" spans="1:10" ht="16.5" thickBot="1">
      <c r="A12" s="59">
        <v>2</v>
      </c>
      <c r="B12" s="60">
        <v>7</v>
      </c>
      <c r="C12" s="56" t="s">
        <v>8</v>
      </c>
      <c r="D12" s="49"/>
      <c r="E12" s="49"/>
      <c r="F12" s="49"/>
      <c r="G12" s="49">
        <v>45398</v>
      </c>
      <c r="H12" s="52"/>
      <c r="I12" s="52"/>
      <c r="J12" s="54"/>
    </row>
    <row r="13" spans="1:10" ht="16.5" thickBot="1">
      <c r="A13" s="59">
        <v>2</v>
      </c>
      <c r="B13" s="60">
        <v>7</v>
      </c>
      <c r="C13" s="56" t="s">
        <v>5</v>
      </c>
      <c r="D13" s="49"/>
      <c r="E13" s="49">
        <v>45330</v>
      </c>
      <c r="F13" s="52"/>
      <c r="G13" s="52"/>
      <c r="H13" s="49">
        <v>45400</v>
      </c>
      <c r="I13" s="49">
        <v>45435</v>
      </c>
      <c r="J13" s="54"/>
    </row>
    <row r="14" spans="1:10" ht="23.25" customHeight="1" thickBot="1">
      <c r="A14" s="59">
        <v>1</v>
      </c>
      <c r="B14" s="60">
        <v>3</v>
      </c>
      <c r="C14" s="56" t="s">
        <v>6</v>
      </c>
      <c r="D14" s="49"/>
      <c r="E14" s="49"/>
      <c r="F14" s="52"/>
      <c r="G14" s="52">
        <v>45390</v>
      </c>
      <c r="H14" s="53"/>
      <c r="I14" s="52"/>
      <c r="J14" s="52"/>
    </row>
    <row r="15" spans="1:10" ht="21.75" customHeight="1" thickBot="1">
      <c r="A15" s="59">
        <v>2</v>
      </c>
      <c r="B15" s="60">
        <v>7</v>
      </c>
      <c r="C15" s="56" t="s">
        <v>7</v>
      </c>
      <c r="D15" s="49">
        <v>45302</v>
      </c>
      <c r="E15" s="49">
        <v>45329</v>
      </c>
      <c r="F15" s="49"/>
      <c r="G15" s="49"/>
      <c r="H15" s="49">
        <v>45399</v>
      </c>
      <c r="I15" s="49">
        <v>45427</v>
      </c>
      <c r="J15" s="52"/>
    </row>
    <row r="16" spans="1:10" ht="17.25" customHeight="1" thickBot="1">
      <c r="A16" s="59">
        <v>1</v>
      </c>
      <c r="B16" s="60">
        <v>3</v>
      </c>
      <c r="C16" s="56" t="s">
        <v>10</v>
      </c>
      <c r="D16" s="49"/>
      <c r="E16" s="49"/>
      <c r="F16" s="52">
        <v>45393</v>
      </c>
      <c r="G16" s="52"/>
      <c r="H16" s="53"/>
      <c r="I16" s="49">
        <v>45425</v>
      </c>
      <c r="J16" s="52"/>
    </row>
    <row r="17" spans="1:10" ht="28.5" customHeight="1">
      <c r="A17" s="67">
        <v>1</v>
      </c>
      <c r="B17" s="67">
        <v>3</v>
      </c>
      <c r="C17" s="68" t="s">
        <v>35</v>
      </c>
      <c r="D17" s="69"/>
      <c r="E17" s="69"/>
      <c r="F17" s="69"/>
      <c r="G17" s="69"/>
      <c r="H17" s="53"/>
      <c r="I17" s="49">
        <v>45415</v>
      </c>
      <c r="J17" s="53"/>
    </row>
    <row r="18" spans="1:10" ht="15">
      <c r="A18" s="50">
        <v>1</v>
      </c>
      <c r="B18" s="50">
        <v>3</v>
      </c>
      <c r="C18" s="51" t="s">
        <v>19</v>
      </c>
      <c r="D18" s="49"/>
      <c r="E18" s="49">
        <v>45337</v>
      </c>
      <c r="F18" s="49"/>
      <c r="G18" s="49"/>
      <c r="H18" s="49"/>
      <c r="I18" s="49">
        <v>45414</v>
      </c>
      <c r="J18" s="54"/>
    </row>
    <row r="19" spans="1:10" ht="15">
      <c r="A19" s="47">
        <f>SUM(A6:A18)*34*10%</f>
        <v>85</v>
      </c>
      <c r="B19" s="47">
        <f>SUM(B6:B18)</f>
        <v>83</v>
      </c>
      <c r="C19" s="46"/>
      <c r="D19" s="46"/>
      <c r="F19" s="46"/>
      <c r="H19" s="65"/>
      <c r="I19" s="64"/>
      <c r="J19" s="47">
        <f>COUNTA(D6:J18)</f>
        <v>37</v>
      </c>
    </row>
    <row r="20" spans="1:9" ht="15.75">
      <c r="A20" s="36"/>
      <c r="B20" s="36"/>
      <c r="H20" s="25"/>
      <c r="I20" s="25"/>
    </row>
  </sheetData>
  <sheetProtection/>
  <mergeCells count="8">
    <mergeCell ref="A1:J1"/>
    <mergeCell ref="A2:A4"/>
    <mergeCell ref="B2:B4"/>
    <mergeCell ref="C2:C4"/>
    <mergeCell ref="D2:J2"/>
    <mergeCell ref="D3:F3"/>
    <mergeCell ref="G4:H4"/>
    <mergeCell ref="G3:I3"/>
  </mergeCells>
  <conditionalFormatting sqref="F16:G16">
    <cfRule type="duplicateValues" priority="2" dxfId="122">
      <formula>AND(COUNTIF($F$16:$G$16,F16)&gt;1,NOT(ISBLANK(F16)))</formula>
    </cfRule>
  </conditionalFormatting>
  <conditionalFormatting sqref="H17:I17">
    <cfRule type="duplicateValues" priority="1" dxfId="122">
      <formula>AND(COUNTIF($H$17:$I$17,H17)&gt;1,NOT(ISBLANK(H17)))</formula>
    </cfRule>
  </conditionalFormatting>
  <conditionalFormatting sqref="H18">
    <cfRule type="duplicateValues" priority="7" dxfId="122">
      <formula>AND(COUNTIF($H$18:$H$18,H18)&gt;1,NOT(ISBLANK(H18)))</formula>
    </cfRule>
  </conditionalFormatting>
  <conditionalFormatting sqref="D12:E12">
    <cfRule type="duplicateValues" priority="6" dxfId="122">
      <formula>AND(COUNTIF($D$12:$E$12,D12)&gt;1,NOT(ISBLANK(D12)))</formula>
    </cfRule>
  </conditionalFormatting>
  <conditionalFormatting sqref="J6:J10 D18:G18 D6:E10 H15:I15 J12:J18 D13:E16 I18 H8:I10">
    <cfRule type="duplicateValues" priority="8" dxfId="122">
      <formula>AND(COUNTIF($J$6:$J$10,D6)+COUNTIF($D$18:$G$18,D6)+COUNTIF($D$6:$E$10,D6)+COUNTIF($H$15:$I$15,D6)+COUNTIF($J$12:$J$18,D6)+COUNTIF($D$13:$E$16,D6)+COUNTIF($I$18:$I$18,D6)+COUNTIF($H$8:$I$10,D6)&gt;1,NOT(ISBLANK(D6)))</formula>
    </cfRule>
  </conditionalFormatting>
  <conditionalFormatting sqref="F6:G7">
    <cfRule type="duplicateValues" priority="3" dxfId="122">
      <formula>AND(COUNTIF($F$6:$G$7,F6)&gt;1,NOT(ISBLANK(F6)))</formula>
    </cfRule>
  </conditionalFormatting>
  <conditionalFormatting sqref="F12:G14">
    <cfRule type="duplicateValues" priority="4" dxfId="122">
      <formula>AND(COUNTIF($F$12:$G$14,F12)&gt;1,NOT(ISBLANK(F12)))</formula>
    </cfRule>
  </conditionalFormatting>
  <conditionalFormatting sqref="F11:G11">
    <cfRule type="duplicateValues" priority="5" dxfId="122">
      <formula>AND(COUNTIF($F$11:$G$11,F11)&gt;1,NOT(ISBLANK(F11)))</formula>
    </cfRule>
  </conditionalFormatting>
  <conditionalFormatting sqref="F8:G10 F15:G15">
    <cfRule type="duplicateValues" priority="13" dxfId="122">
      <formula>AND(COUNTIF($F$8:$G$10,F8)+COUNTIF($F$15:$G$15,F8)&gt;1,NOT(ISBLANK(F8)))</formula>
    </cfRule>
  </conditionalFormatting>
  <conditionalFormatting sqref="H20:I20">
    <cfRule type="duplicateValues" priority="446" dxfId="122">
      <formula>AND(COUNTIF($H$20:$I$20,H20)&gt;1,NOT(ISBLANK(H20)))</formula>
    </cfRule>
  </conditionalFormatting>
  <conditionalFormatting sqref="H19:I19">
    <cfRule type="duplicateValues" priority="447" dxfId="122">
      <formula>AND(COUNTIF($H$19:$I$19,H19)&gt;1,NOT(ISBLANK(H19)))</formula>
    </cfRule>
  </conditionalFormatting>
  <conditionalFormatting sqref="H16:I16">
    <cfRule type="duplicateValues" priority="448" dxfId="122">
      <formula>AND(COUNTIF($H$16:$I$16,H16)&gt;1,NOT(ISBLANK(H16)))</formula>
    </cfRule>
  </conditionalFormatting>
  <conditionalFormatting sqref="H6:I7">
    <cfRule type="duplicateValues" priority="449" dxfId="122">
      <formula>AND(COUNTIF($H$6:$I$7,H6)&gt;1,NOT(ISBLANK(H6)))</formula>
    </cfRule>
  </conditionalFormatting>
  <conditionalFormatting sqref="H12:I14">
    <cfRule type="duplicateValues" priority="450" dxfId="122">
      <formula>AND(COUNTIF($H$12:$I$14,H12)&gt;1,NOT(ISBLANK(H12)))</formula>
    </cfRule>
  </conditionalFormatting>
  <conditionalFormatting sqref="D11:E11 H11:J11">
    <cfRule type="duplicateValues" priority="451" dxfId="122">
      <formula>AND(COUNTIF($D$11:$E$11,D11)+COUNTIF($H$11:$J$11,D11)&gt;1,NOT(ISBLANK(D11)))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5">
      <selection activeCell="M11" sqref="M11"/>
    </sheetView>
  </sheetViews>
  <sheetFormatPr defaultColWidth="9.140625" defaultRowHeight="15"/>
  <cols>
    <col min="1" max="1" width="11.421875" style="0" customWidth="1"/>
    <col min="2" max="2" width="11.00390625" style="0" customWidth="1"/>
    <col min="3" max="3" width="21.57421875" style="0" customWidth="1"/>
    <col min="4" max="4" width="12.28125" style="0" customWidth="1"/>
    <col min="5" max="5" width="10.140625" style="0" bestFit="1" customWidth="1"/>
    <col min="6" max="6" width="10.7109375" style="81" customWidth="1"/>
    <col min="7" max="7" width="10.00390625" style="0" customWidth="1"/>
    <col min="8" max="9" width="10.00390625" style="46" customWidth="1"/>
    <col min="10" max="10" width="10.421875" style="0" customWidth="1"/>
    <col min="11" max="11" width="10.28125" style="0" customWidth="1"/>
  </cols>
  <sheetData>
    <row r="1" spans="1:11" ht="60" customHeight="1">
      <c r="A1" s="96" t="s">
        <v>42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5">
      <c r="A2" s="94" t="s">
        <v>13</v>
      </c>
      <c r="B2" s="94" t="s">
        <v>11</v>
      </c>
      <c r="C2" s="95" t="s">
        <v>29</v>
      </c>
      <c r="D2" s="96"/>
      <c r="E2" s="96"/>
      <c r="F2" s="96"/>
      <c r="G2" s="96"/>
      <c r="H2" s="96"/>
      <c r="I2" s="96"/>
      <c r="J2" s="96"/>
      <c r="K2" s="96"/>
    </row>
    <row r="3" spans="1:11" ht="15" customHeight="1">
      <c r="A3" s="94"/>
      <c r="B3" s="94"/>
      <c r="C3" s="95"/>
      <c r="D3" s="105" t="s">
        <v>48</v>
      </c>
      <c r="E3" s="106"/>
      <c r="F3" s="102"/>
      <c r="G3" s="98" t="s">
        <v>49</v>
      </c>
      <c r="H3" s="98"/>
      <c r="I3" s="98"/>
      <c r="J3" s="98"/>
      <c r="K3" s="29"/>
    </row>
    <row r="4" spans="1:11" ht="81" customHeight="1">
      <c r="A4" s="94"/>
      <c r="B4" s="94"/>
      <c r="C4" s="95"/>
      <c r="D4" s="2" t="s">
        <v>50</v>
      </c>
      <c r="E4" s="87" t="s">
        <v>51</v>
      </c>
      <c r="F4" s="87" t="s">
        <v>52</v>
      </c>
      <c r="G4" s="99" t="s">
        <v>53</v>
      </c>
      <c r="H4" s="103"/>
      <c r="I4" s="100"/>
      <c r="J4" s="28" t="s">
        <v>55</v>
      </c>
      <c r="K4" s="30"/>
    </row>
    <row r="5" spans="1:11" ht="15.75" thickBot="1">
      <c r="A5" s="8"/>
      <c r="B5" s="8"/>
      <c r="C5" s="9"/>
      <c r="D5" s="48" t="s">
        <v>14</v>
      </c>
      <c r="E5" s="48" t="s">
        <v>14</v>
      </c>
      <c r="F5" s="87" t="s">
        <v>14</v>
      </c>
      <c r="G5" s="41" t="s">
        <v>31</v>
      </c>
      <c r="H5" s="90" t="s">
        <v>58</v>
      </c>
      <c r="I5" s="90" t="s">
        <v>14</v>
      </c>
      <c r="J5" s="2" t="s">
        <v>14</v>
      </c>
      <c r="K5" s="2" t="s">
        <v>14</v>
      </c>
    </row>
    <row r="6" spans="1:11" ht="22.5" customHeight="1" thickBot="1">
      <c r="A6" s="12">
        <v>3</v>
      </c>
      <c r="B6" s="13">
        <v>10</v>
      </c>
      <c r="C6" s="16" t="s">
        <v>2</v>
      </c>
      <c r="D6" s="52"/>
      <c r="E6" s="6">
        <v>45328</v>
      </c>
      <c r="F6" s="77">
        <v>45357</v>
      </c>
      <c r="G6" s="77">
        <v>45405</v>
      </c>
      <c r="H6" s="77">
        <v>45384</v>
      </c>
      <c r="I6" s="77">
        <v>45385</v>
      </c>
      <c r="J6" s="6">
        <v>45420</v>
      </c>
      <c r="K6" s="18"/>
    </row>
    <row r="7" spans="1:11" ht="15" customHeight="1" thickBot="1">
      <c r="A7" s="14">
        <v>2</v>
      </c>
      <c r="B7" s="15">
        <v>7</v>
      </c>
      <c r="C7" s="17" t="s">
        <v>3</v>
      </c>
      <c r="D7" s="49">
        <v>45308</v>
      </c>
      <c r="E7" s="3"/>
      <c r="F7" s="78">
        <v>45365</v>
      </c>
      <c r="G7" s="78"/>
      <c r="H7" s="78"/>
      <c r="I7" s="78">
        <v>45399</v>
      </c>
      <c r="J7" s="6"/>
      <c r="K7" s="7"/>
    </row>
    <row r="8" spans="1:11" ht="23.25" customHeight="1" thickBot="1">
      <c r="A8" s="14">
        <v>3</v>
      </c>
      <c r="B8" s="15">
        <v>10</v>
      </c>
      <c r="C8" s="17" t="s">
        <v>18</v>
      </c>
      <c r="D8" s="49">
        <v>45317</v>
      </c>
      <c r="E8" s="3">
        <v>45338</v>
      </c>
      <c r="F8" s="77">
        <v>45352</v>
      </c>
      <c r="G8" s="78"/>
      <c r="H8" s="78"/>
      <c r="I8" s="78">
        <v>45401</v>
      </c>
      <c r="J8" s="49">
        <v>45429</v>
      </c>
      <c r="K8" s="6"/>
    </row>
    <row r="9" spans="1:11" ht="30.75" customHeight="1" thickBot="1">
      <c r="A9" s="14">
        <v>3</v>
      </c>
      <c r="B9" s="15">
        <v>10</v>
      </c>
      <c r="C9" s="17" t="s">
        <v>20</v>
      </c>
      <c r="D9" s="52"/>
      <c r="E9" s="6">
        <v>45343</v>
      </c>
      <c r="F9" s="77">
        <v>45003</v>
      </c>
      <c r="G9" s="77">
        <v>45407</v>
      </c>
      <c r="H9" s="77">
        <v>45386</v>
      </c>
      <c r="I9" s="77"/>
      <c r="J9" s="6">
        <v>45418</v>
      </c>
      <c r="K9" s="9"/>
    </row>
    <row r="10" spans="1:11" ht="29.25" customHeight="1" thickBot="1">
      <c r="A10" s="14">
        <v>2</v>
      </c>
      <c r="B10" s="15">
        <v>7</v>
      </c>
      <c r="C10" s="17" t="s">
        <v>21</v>
      </c>
      <c r="D10" s="49">
        <v>45314</v>
      </c>
      <c r="E10" s="3"/>
      <c r="F10" s="78">
        <v>45366</v>
      </c>
      <c r="G10" s="77"/>
      <c r="H10" s="77"/>
      <c r="I10" s="77">
        <v>45412</v>
      </c>
      <c r="J10" s="6">
        <v>45433</v>
      </c>
      <c r="K10" s="9"/>
    </row>
    <row r="11" spans="1:11" ht="18.75" customHeight="1" thickBot="1">
      <c r="A11" s="14">
        <v>1</v>
      </c>
      <c r="B11" s="15">
        <v>3</v>
      </c>
      <c r="C11" s="17" t="s">
        <v>4</v>
      </c>
      <c r="D11" s="52"/>
      <c r="E11" s="6">
        <v>45350</v>
      </c>
      <c r="F11" s="113"/>
      <c r="G11" s="79"/>
      <c r="H11" s="79"/>
      <c r="I11" s="79"/>
      <c r="J11" s="3"/>
      <c r="K11" s="9"/>
    </row>
    <row r="12" spans="1:11" ht="16.5" thickBot="1">
      <c r="A12" s="14">
        <v>2</v>
      </c>
      <c r="B12" s="15">
        <v>7</v>
      </c>
      <c r="C12" s="17" t="s">
        <v>8</v>
      </c>
      <c r="D12" s="52"/>
      <c r="E12" s="6"/>
      <c r="F12" s="77">
        <v>45371</v>
      </c>
      <c r="G12" s="80"/>
      <c r="H12" s="78">
        <v>45408</v>
      </c>
      <c r="I12" s="80"/>
      <c r="J12" s="3">
        <v>45434</v>
      </c>
      <c r="K12" s="9"/>
    </row>
    <row r="13" spans="1:11" ht="20.25" customHeight="1" thickBot="1">
      <c r="A13" s="14">
        <v>2</v>
      </c>
      <c r="B13" s="15">
        <v>7</v>
      </c>
      <c r="C13" s="17" t="s">
        <v>5</v>
      </c>
      <c r="D13" s="53"/>
      <c r="E13" s="49">
        <v>45349</v>
      </c>
      <c r="F13" s="78"/>
      <c r="G13" s="78"/>
      <c r="H13" s="78"/>
      <c r="I13" s="78">
        <v>45398</v>
      </c>
      <c r="J13" s="3"/>
      <c r="K13" s="9"/>
    </row>
    <row r="14" spans="1:11" ht="22.5" customHeight="1" thickBot="1">
      <c r="A14" s="14">
        <v>1</v>
      </c>
      <c r="B14" s="15">
        <v>3</v>
      </c>
      <c r="C14" s="11" t="s">
        <v>6</v>
      </c>
      <c r="D14" s="52"/>
      <c r="E14" s="6"/>
      <c r="F14" s="77"/>
      <c r="G14" s="80"/>
      <c r="H14" s="78">
        <v>45391</v>
      </c>
      <c r="I14" s="80"/>
      <c r="J14" s="6"/>
      <c r="K14" s="6"/>
    </row>
    <row r="15" spans="1:11" ht="24.75" customHeight="1" thickBot="1">
      <c r="A15" s="14">
        <v>2</v>
      </c>
      <c r="B15" s="15">
        <v>7</v>
      </c>
      <c r="C15" s="11" t="s">
        <v>7</v>
      </c>
      <c r="D15" s="3"/>
      <c r="E15" s="6">
        <v>45334</v>
      </c>
      <c r="F15" s="77"/>
      <c r="G15" s="80"/>
      <c r="H15" s="78">
        <v>45394</v>
      </c>
      <c r="I15" s="78">
        <v>45387</v>
      </c>
      <c r="J15" s="6">
        <v>45432</v>
      </c>
      <c r="K15" s="6"/>
    </row>
    <row r="16" spans="1:11" ht="16.5" thickBot="1">
      <c r="A16" s="14">
        <v>2</v>
      </c>
      <c r="B16" s="15">
        <v>7</v>
      </c>
      <c r="C16" s="11" t="s">
        <v>10</v>
      </c>
      <c r="D16" s="3">
        <v>45320</v>
      </c>
      <c r="E16" s="6"/>
      <c r="F16" s="77">
        <v>45363</v>
      </c>
      <c r="G16" s="80"/>
      <c r="H16" s="80"/>
      <c r="I16" s="80"/>
      <c r="J16" s="43">
        <v>45426</v>
      </c>
      <c r="K16" s="43"/>
    </row>
    <row r="17" spans="1:11" ht="16.5" thickBot="1">
      <c r="A17" s="14">
        <v>2</v>
      </c>
      <c r="B17" s="15">
        <v>7</v>
      </c>
      <c r="C17" s="11" t="s">
        <v>9</v>
      </c>
      <c r="D17" s="3">
        <v>45321</v>
      </c>
      <c r="E17" s="6"/>
      <c r="F17" s="114">
        <v>45370</v>
      </c>
      <c r="G17" s="78"/>
      <c r="H17" s="78"/>
      <c r="I17" s="78"/>
      <c r="J17" s="43">
        <v>45428</v>
      </c>
      <c r="K17" s="43"/>
    </row>
    <row r="18" spans="1:11" ht="45" customHeight="1" thickBot="1">
      <c r="A18" s="14">
        <v>1</v>
      </c>
      <c r="B18" s="15">
        <v>3</v>
      </c>
      <c r="C18" s="11" t="s">
        <v>22</v>
      </c>
      <c r="D18" s="3"/>
      <c r="E18" s="3"/>
      <c r="F18" s="77">
        <v>45364</v>
      </c>
      <c r="G18" s="77"/>
      <c r="H18" s="77"/>
      <c r="I18" s="77"/>
      <c r="J18" s="6">
        <v>45427</v>
      </c>
      <c r="K18" s="9"/>
    </row>
    <row r="19" spans="1:11" ht="15">
      <c r="A19" s="1">
        <f>SUM(A6:A18)*34*10%</f>
        <v>88.4</v>
      </c>
      <c r="B19" s="1">
        <f>SUM(B6:B18)</f>
        <v>88</v>
      </c>
      <c r="J19" t="s">
        <v>32</v>
      </c>
      <c r="K19" s="1">
        <f>COUNTA(D6:K18)</f>
        <v>42</v>
      </c>
    </row>
  </sheetData>
  <sheetProtection/>
  <mergeCells count="8">
    <mergeCell ref="A1:K1"/>
    <mergeCell ref="A2:A4"/>
    <mergeCell ref="B2:B4"/>
    <mergeCell ref="C2:C4"/>
    <mergeCell ref="D2:K2"/>
    <mergeCell ref="G3:J3"/>
    <mergeCell ref="G4:I4"/>
    <mergeCell ref="D3:F3"/>
  </mergeCells>
  <conditionalFormatting sqref="G16:I17">
    <cfRule type="duplicateValues" priority="25" dxfId="122">
      <formula>AND(COUNTIF($G$16:$I$17,G16)&gt;1,NOT(ISBLANK(G16)))</formula>
    </cfRule>
  </conditionalFormatting>
  <conditionalFormatting sqref="G11:I14">
    <cfRule type="duplicateValues" priority="24" dxfId="122">
      <formula>AND(COUNTIF($G$11:$I$14,G11)&gt;1,NOT(ISBLANK(G11)))</formula>
    </cfRule>
  </conditionalFormatting>
  <conditionalFormatting sqref="G6:H7">
    <cfRule type="duplicateValues" priority="23" dxfId="122">
      <formula>AND(COUNTIF($G$6:$H$7,G6)&gt;1,NOT(ISBLANK(G6)))</formula>
    </cfRule>
  </conditionalFormatting>
  <conditionalFormatting sqref="G18:I18">
    <cfRule type="duplicateValues" priority="22" dxfId="122">
      <formula>AND(COUNTIF($G$18:$I$18,G18)&gt;1,NOT(ISBLANK(G18)))</formula>
    </cfRule>
  </conditionalFormatting>
  <conditionalFormatting sqref="J14">
    <cfRule type="duplicateValues" priority="13" dxfId="122">
      <formula>AND(COUNTIF($J$14:$J$14,J14)&gt;1,NOT(ISBLANK(J14)))</formula>
    </cfRule>
  </conditionalFormatting>
  <conditionalFormatting sqref="J11:J13">
    <cfRule type="duplicateValues" priority="17" dxfId="122">
      <formula>AND(COUNTIF($J$11:$J$13,J11)&gt;1,NOT(ISBLANK(J11)))</formula>
    </cfRule>
  </conditionalFormatting>
  <conditionalFormatting sqref="J6:J7">
    <cfRule type="duplicateValues" priority="16" dxfId="122">
      <formula>AND(COUNTIF($J$6:$J$7,J6)&gt;1,NOT(ISBLANK(J6)))</formula>
    </cfRule>
  </conditionalFormatting>
  <conditionalFormatting sqref="J15">
    <cfRule type="duplicateValues" priority="15" dxfId="122">
      <formula>AND(COUNTIF($J$15:$J$15,J15)&gt;1,NOT(ISBLANK(J15)))</formula>
    </cfRule>
  </conditionalFormatting>
  <conditionalFormatting sqref="J16:J17">
    <cfRule type="duplicateValues" priority="14" dxfId="122">
      <formula>AND(COUNTIF($J$16:$J$17,J16)&gt;1,NOT(ISBLANK(J16)))</formula>
    </cfRule>
  </conditionalFormatting>
  <conditionalFormatting sqref="K6:K18 E18 F8 D15:D18 E8:E9">
    <cfRule type="duplicateValues" priority="150" dxfId="122">
      <formula>AND(COUNTIF($K$6:$K$18,D6)+COUNTIF($E$18:$E$18,D6)+COUNTIF($F$8:$F$8,D6)+COUNTIF($D$15:$D$18,D6)+COUNTIF($E$8:$E$9,D6)&gt;1,NOT(ISBLANK(D6)))</formula>
    </cfRule>
  </conditionalFormatting>
  <conditionalFormatting sqref="G15:I15 G8:H10">
    <cfRule type="duplicateValues" priority="338" dxfId="122">
      <formula>AND(COUNTIF($G$15:$I$15,G8)+COUNTIF($G$8:$H$10,G8)&gt;1,NOT(ISBLANK(G8)))</formula>
    </cfRule>
  </conditionalFormatting>
  <conditionalFormatting sqref="J18 J8:J10">
    <cfRule type="duplicateValues" priority="340" dxfId="122">
      <formula>AND(COUNTIF($J$18:$J$18,J8)+COUNTIF($J$8:$J$10,J8)&gt;1,NOT(ISBLANK(J8)))</formula>
    </cfRule>
  </conditionalFormatting>
  <conditionalFormatting sqref="E15 E10">
    <cfRule type="duplicateValues" priority="355" dxfId="122">
      <formula>AND(COUNTIF($E$15:$E$15,E10)+COUNTIF($E$10:$E$10,E10)&gt;1,NOT(ISBLANK(E10)))</formula>
    </cfRule>
  </conditionalFormatting>
  <conditionalFormatting sqref="E16:E17">
    <cfRule type="duplicateValues" priority="357" dxfId="122">
      <formula>AND(COUNTIF($E$16:$E$17,E16)&gt;1,NOT(ISBLANK(E16)))</formula>
    </cfRule>
  </conditionalFormatting>
  <conditionalFormatting sqref="E11:E14">
    <cfRule type="duplicateValues" priority="358" dxfId="122">
      <formula>AND(COUNTIF($E$11:$E$14,E11)&gt;1,NOT(ISBLANK(E11)))</formula>
    </cfRule>
  </conditionalFormatting>
  <conditionalFormatting sqref="D8:D9">
    <cfRule type="duplicateValues" priority="9" dxfId="122">
      <formula>AND(COUNTIF($D$8:$D$9,D8)&gt;1,NOT(ISBLANK(D8)))</formula>
    </cfRule>
  </conditionalFormatting>
  <conditionalFormatting sqref="D10">
    <cfRule type="duplicateValues" priority="10" dxfId="122">
      <formula>AND(COUNTIF($D$10:$D$10,D10)&gt;1,NOT(ISBLANK(D10)))</formula>
    </cfRule>
  </conditionalFormatting>
  <conditionalFormatting sqref="D11:D14">
    <cfRule type="duplicateValues" priority="11" dxfId="122">
      <formula>AND(COUNTIF($D$11:$D$14,D11)&gt;1,NOT(ISBLANK(D11)))</formula>
    </cfRule>
  </conditionalFormatting>
  <conditionalFormatting sqref="D6:D7">
    <cfRule type="duplicateValues" priority="12" dxfId="122">
      <formula>AND(COUNTIF($D$6:$D$7,D6)&gt;1,NOT(ISBLANK(D6)))</formula>
    </cfRule>
  </conditionalFormatting>
  <conditionalFormatting sqref="I6:I7">
    <cfRule type="duplicateValues" priority="5" dxfId="122">
      <formula>AND(COUNTIF($I$6:$I$7,I6)&gt;1,NOT(ISBLANK(I6)))</formula>
    </cfRule>
  </conditionalFormatting>
  <conditionalFormatting sqref="I9:I10">
    <cfRule type="duplicateValues" priority="6" dxfId="122">
      <formula>AND(COUNTIF($I$9:$I$10,I9)&gt;1,NOT(ISBLANK(I9)))</formula>
    </cfRule>
  </conditionalFormatting>
  <conditionalFormatting sqref="F10">
    <cfRule type="duplicateValues" priority="3" dxfId="122">
      <formula>AND(COUNTIF($F$10:$F$10,F10)&gt;1,NOT(ISBLANK(F10)))</formula>
    </cfRule>
  </conditionalFormatting>
  <conditionalFormatting sqref="F9">
    <cfRule type="duplicateValues" priority="4" dxfId="122">
      <formula>AND(COUNTIF($F$9:$F$9,F9)&gt;1,NOT(ISBLANK(F9)))</formula>
    </cfRule>
  </conditionalFormatting>
  <conditionalFormatting sqref="F18">
    <cfRule type="duplicateValues" priority="436" dxfId="122">
      <formula>AND(COUNTIF($F$18:$F$18,F18)&gt;1,NOT(ISBLANK(F18)))</formula>
    </cfRule>
  </conditionalFormatting>
  <conditionalFormatting sqref="F15">
    <cfRule type="duplicateValues" priority="437" dxfId="122">
      <formula>AND(COUNTIF($F$15:$F$15,F15)&gt;1,NOT(ISBLANK(F15)))</formula>
    </cfRule>
  </conditionalFormatting>
  <conditionalFormatting sqref="F16:F17">
    <cfRule type="duplicateValues" priority="438" dxfId="122">
      <formula>AND(COUNTIF($F$16:$F$17,F16)&gt;1,NOT(ISBLANK(F16)))</formula>
    </cfRule>
  </conditionalFormatting>
  <conditionalFormatting sqref="F12:F14">
    <cfRule type="duplicateValues" priority="439" dxfId="122">
      <formula>AND(COUNTIF($F$12:$F$14,F12)&gt;1,NOT(ISBLANK(F12)))</formula>
    </cfRule>
  </conditionalFormatting>
  <conditionalFormatting sqref="E6:F7">
    <cfRule type="duplicateValues" priority="440" dxfId="122">
      <formula>AND(COUNTIF($E$6:$F$7,E6)&gt;1,NOT(ISBLANK(E6)))</formula>
    </cfRule>
  </conditionalFormatting>
  <conditionalFormatting sqref="F11">
    <cfRule type="duplicateValues" priority="2" dxfId="122">
      <formula>AND(COUNTIF($F$11:$F$11,F11)&gt;1,NOT(ISBLANK(F11)))</formula>
    </cfRule>
  </conditionalFormatting>
  <conditionalFormatting sqref="I8">
    <cfRule type="duplicateValues" priority="1" dxfId="122">
      <formula>AND(COUNTIF($I$8:$I$8,I8)&gt;1,NOT(ISBLANK(I8)))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5">
      <selection activeCell="O18" sqref="O18"/>
    </sheetView>
  </sheetViews>
  <sheetFormatPr defaultColWidth="9.140625" defaultRowHeight="15"/>
  <cols>
    <col min="3" max="3" width="20.140625" style="0" customWidth="1"/>
    <col min="4" max="4" width="10.140625" style="0" bestFit="1" customWidth="1"/>
    <col min="5" max="7" width="10.140625" style="46" customWidth="1"/>
    <col min="8" max="8" width="10.00390625" style="0" customWidth="1"/>
    <col min="9" max="9" width="9.8515625" style="0" customWidth="1"/>
    <col min="10" max="10" width="10.7109375" style="0" customWidth="1"/>
    <col min="11" max="11" width="9.8515625" style="0" customWidth="1"/>
  </cols>
  <sheetData>
    <row r="1" spans="1:11" ht="71.25" customHeight="1">
      <c r="A1" s="96" t="s">
        <v>36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5">
      <c r="A2" s="94" t="s">
        <v>13</v>
      </c>
      <c r="B2" s="94" t="s">
        <v>11</v>
      </c>
      <c r="C2" s="95" t="s">
        <v>0</v>
      </c>
      <c r="D2" s="96"/>
      <c r="E2" s="96"/>
      <c r="F2" s="96"/>
      <c r="G2" s="96"/>
      <c r="H2" s="96"/>
      <c r="I2" s="96"/>
      <c r="J2" s="96"/>
      <c r="K2" s="96"/>
    </row>
    <row r="3" spans="1:11" ht="15" customHeight="1">
      <c r="A3" s="94"/>
      <c r="B3" s="94"/>
      <c r="C3" s="95"/>
      <c r="D3" s="107" t="s">
        <v>48</v>
      </c>
      <c r="E3" s="107"/>
      <c r="F3" s="107"/>
      <c r="G3" s="107"/>
      <c r="H3" s="107"/>
      <c r="I3" s="98" t="s">
        <v>49</v>
      </c>
      <c r="J3" s="98"/>
      <c r="K3" s="29"/>
    </row>
    <row r="4" spans="1:11" ht="84.75" customHeight="1">
      <c r="A4" s="94"/>
      <c r="B4" s="94"/>
      <c r="C4" s="95"/>
      <c r="D4" s="108" t="s">
        <v>50</v>
      </c>
      <c r="E4" s="100"/>
      <c r="F4" s="82" t="s">
        <v>51</v>
      </c>
      <c r="G4" s="108" t="s">
        <v>52</v>
      </c>
      <c r="H4" s="100"/>
      <c r="I4" s="88" t="s">
        <v>53</v>
      </c>
      <c r="J4" s="88" t="s">
        <v>55</v>
      </c>
      <c r="K4" s="30"/>
    </row>
    <row r="5" spans="1:11" ht="15.75" thickBot="1">
      <c r="A5" s="8"/>
      <c r="B5" s="8"/>
      <c r="C5" s="9"/>
      <c r="D5" s="87" t="s">
        <v>31</v>
      </c>
      <c r="E5" s="87" t="s">
        <v>14</v>
      </c>
      <c r="F5" s="87" t="s">
        <v>14</v>
      </c>
      <c r="G5" s="87" t="s">
        <v>31</v>
      </c>
      <c r="H5" s="87" t="s">
        <v>14</v>
      </c>
      <c r="I5" s="87" t="s">
        <v>14</v>
      </c>
      <c r="J5" s="87" t="s">
        <v>14</v>
      </c>
      <c r="K5" s="2"/>
    </row>
    <row r="6" spans="1:11" ht="16.5" thickBot="1">
      <c r="A6" s="12">
        <v>3</v>
      </c>
      <c r="B6" s="13">
        <v>10</v>
      </c>
      <c r="C6" s="16" t="s">
        <v>2</v>
      </c>
      <c r="D6" s="52">
        <v>45315</v>
      </c>
      <c r="E6" s="52">
        <v>45301</v>
      </c>
      <c r="F6" s="52">
        <v>45328</v>
      </c>
      <c r="G6" s="52">
        <v>45370</v>
      </c>
      <c r="H6" s="6">
        <v>45355</v>
      </c>
      <c r="I6" s="6">
        <v>45385</v>
      </c>
      <c r="J6" s="6">
        <v>45432</v>
      </c>
      <c r="K6" s="9"/>
    </row>
    <row r="7" spans="1:11" ht="16.5" thickBot="1">
      <c r="A7" s="14">
        <v>3</v>
      </c>
      <c r="B7" s="15">
        <v>10</v>
      </c>
      <c r="C7" s="11" t="s">
        <v>3</v>
      </c>
      <c r="D7" s="49"/>
      <c r="E7" s="49">
        <v>45314</v>
      </c>
      <c r="F7" s="49">
        <v>45349</v>
      </c>
      <c r="G7" s="49"/>
      <c r="H7" s="6"/>
      <c r="I7" s="49">
        <v>45384</v>
      </c>
      <c r="J7" s="6">
        <v>45434</v>
      </c>
      <c r="K7" s="7"/>
    </row>
    <row r="8" spans="1:11" ht="16.5" thickBot="1">
      <c r="A8" s="14">
        <v>3</v>
      </c>
      <c r="B8" s="15">
        <v>10</v>
      </c>
      <c r="C8" s="11" t="s">
        <v>18</v>
      </c>
      <c r="D8" s="49"/>
      <c r="E8" s="49"/>
      <c r="F8" s="49">
        <v>45329</v>
      </c>
      <c r="G8" s="52"/>
      <c r="H8" s="6"/>
      <c r="I8" s="49">
        <v>45392</v>
      </c>
      <c r="J8" s="6">
        <v>45425</v>
      </c>
      <c r="K8" s="6"/>
    </row>
    <row r="9" spans="1:11" ht="36.75" customHeight="1" thickBot="1">
      <c r="A9" s="14">
        <v>3</v>
      </c>
      <c r="B9" s="15">
        <v>10</v>
      </c>
      <c r="C9" s="11" t="s">
        <v>20</v>
      </c>
      <c r="D9" s="52">
        <v>45321</v>
      </c>
      <c r="E9" s="52"/>
      <c r="F9" s="52">
        <v>45344</v>
      </c>
      <c r="G9" s="52">
        <v>45372</v>
      </c>
      <c r="H9" s="6"/>
      <c r="I9" s="6">
        <v>45393</v>
      </c>
      <c r="J9" s="6">
        <v>45428</v>
      </c>
      <c r="K9" s="9"/>
    </row>
    <row r="10" spans="1:11" ht="50.25" customHeight="1" thickBot="1">
      <c r="A10" s="14">
        <v>2</v>
      </c>
      <c r="B10" s="15">
        <v>7</v>
      </c>
      <c r="C10" s="11" t="s">
        <v>21</v>
      </c>
      <c r="D10" s="49"/>
      <c r="E10" s="49">
        <v>45307</v>
      </c>
      <c r="F10" s="49">
        <v>45342</v>
      </c>
      <c r="G10" s="49"/>
      <c r="H10" s="3">
        <v>45370</v>
      </c>
      <c r="I10" s="6"/>
      <c r="J10" s="49">
        <v>45426</v>
      </c>
      <c r="K10" s="9"/>
    </row>
    <row r="11" spans="1:11" ht="16.5" thickBot="1">
      <c r="A11" s="14">
        <v>1</v>
      </c>
      <c r="B11" s="15">
        <v>3</v>
      </c>
      <c r="C11" s="11" t="s">
        <v>4</v>
      </c>
      <c r="D11" s="49"/>
      <c r="E11" s="49"/>
      <c r="F11" s="49">
        <v>45324</v>
      </c>
      <c r="G11" s="52"/>
      <c r="H11" s="6"/>
      <c r="I11" s="3"/>
      <c r="J11" s="6"/>
      <c r="K11" s="27"/>
    </row>
    <row r="12" spans="1:11" ht="16.5" thickBot="1">
      <c r="A12" s="14">
        <v>3</v>
      </c>
      <c r="B12" s="15">
        <v>10</v>
      </c>
      <c r="C12" s="11" t="s">
        <v>8</v>
      </c>
      <c r="D12" s="49">
        <v>45314</v>
      </c>
      <c r="E12" s="49"/>
      <c r="F12" s="49"/>
      <c r="G12" s="52">
        <v>45363</v>
      </c>
      <c r="H12" s="6"/>
      <c r="I12" s="3"/>
      <c r="J12" s="6">
        <v>45435</v>
      </c>
      <c r="K12" s="27"/>
    </row>
    <row r="13" spans="1:11" ht="16.5" thickBot="1">
      <c r="A13" s="14">
        <v>2</v>
      </c>
      <c r="B13" s="15">
        <v>7</v>
      </c>
      <c r="C13" s="11" t="s">
        <v>5</v>
      </c>
      <c r="D13" s="3"/>
      <c r="E13" s="49"/>
      <c r="F13" s="49">
        <v>45331</v>
      </c>
      <c r="G13" s="116"/>
      <c r="H13" s="3"/>
      <c r="I13" s="49">
        <v>45394</v>
      </c>
      <c r="J13" s="6">
        <v>45427</v>
      </c>
      <c r="K13" s="27"/>
    </row>
    <row r="14" spans="1:11" ht="16.5" thickBot="1">
      <c r="A14" s="14">
        <v>1</v>
      </c>
      <c r="B14" s="15">
        <v>3</v>
      </c>
      <c r="C14" s="11" t="s">
        <v>6</v>
      </c>
      <c r="D14" s="3">
        <v>45316</v>
      </c>
      <c r="E14" s="49"/>
      <c r="F14" s="49"/>
      <c r="G14" s="49">
        <v>45365</v>
      </c>
      <c r="H14" s="6"/>
      <c r="I14" s="7"/>
      <c r="J14" s="6"/>
      <c r="K14" s="6"/>
    </row>
    <row r="15" spans="1:11" ht="16.5" thickBot="1">
      <c r="A15" s="14">
        <v>2</v>
      </c>
      <c r="B15" s="15">
        <v>7</v>
      </c>
      <c r="C15" s="11" t="s">
        <v>7</v>
      </c>
      <c r="D15" s="3">
        <v>45322</v>
      </c>
      <c r="E15" s="49"/>
      <c r="F15" s="49">
        <v>45343</v>
      </c>
      <c r="G15" s="49">
        <v>45364</v>
      </c>
      <c r="H15" s="6"/>
      <c r="I15" s="3">
        <v>45391</v>
      </c>
      <c r="J15" s="6">
        <v>45433</v>
      </c>
      <c r="K15" s="6"/>
    </row>
    <row r="16" spans="1:11" ht="16.5" thickBot="1">
      <c r="A16" s="14">
        <v>2</v>
      </c>
      <c r="B16" s="15">
        <v>7</v>
      </c>
      <c r="C16" s="11" t="s">
        <v>10</v>
      </c>
      <c r="D16" s="3"/>
      <c r="E16" s="49">
        <v>45320</v>
      </c>
      <c r="F16" s="49"/>
      <c r="G16" s="49"/>
      <c r="H16" s="44">
        <v>45363</v>
      </c>
      <c r="I16" s="45"/>
      <c r="J16" s="113">
        <v>45419</v>
      </c>
      <c r="K16" s="6"/>
    </row>
    <row r="17" spans="1:11" ht="16.5" thickBot="1">
      <c r="A17" s="14">
        <v>2</v>
      </c>
      <c r="B17" s="15">
        <v>7</v>
      </c>
      <c r="C17" s="11" t="s">
        <v>9</v>
      </c>
      <c r="D17" s="3">
        <v>45313</v>
      </c>
      <c r="E17" s="116"/>
      <c r="F17" s="49"/>
      <c r="G17" s="49"/>
      <c r="H17" s="44">
        <v>45369</v>
      </c>
      <c r="I17" s="49">
        <v>45407</v>
      </c>
      <c r="J17" s="112"/>
      <c r="K17" s="6"/>
    </row>
    <row r="18" spans="1:11" ht="57.75" customHeight="1" thickBot="1">
      <c r="A18" s="14">
        <v>1</v>
      </c>
      <c r="B18" s="15">
        <v>3</v>
      </c>
      <c r="C18" s="11" t="s">
        <v>22</v>
      </c>
      <c r="D18" s="3"/>
      <c r="E18" s="49"/>
      <c r="F18" s="49">
        <v>45351</v>
      </c>
      <c r="G18" s="49"/>
      <c r="H18" s="6"/>
      <c r="I18" s="3">
        <v>45042</v>
      </c>
      <c r="J18" s="49"/>
      <c r="K18" s="7"/>
    </row>
    <row r="19" spans="1:11" ht="15">
      <c r="A19" s="1">
        <f>SUM(A6:A18)*34*10%</f>
        <v>95.2</v>
      </c>
      <c r="B19" s="1">
        <f>SUM(B6:B18)</f>
        <v>94</v>
      </c>
      <c r="J19" t="s">
        <v>32</v>
      </c>
      <c r="K19" s="1">
        <f>COUNTA(D6:K18)</f>
        <v>45</v>
      </c>
    </row>
  </sheetData>
  <sheetProtection/>
  <mergeCells count="9">
    <mergeCell ref="A1:K1"/>
    <mergeCell ref="A2:A4"/>
    <mergeCell ref="B2:B4"/>
    <mergeCell ref="C2:C4"/>
    <mergeCell ref="D2:K2"/>
    <mergeCell ref="D3:H3"/>
    <mergeCell ref="I3:J3"/>
    <mergeCell ref="D4:E4"/>
    <mergeCell ref="G4:H4"/>
  </mergeCells>
  <conditionalFormatting sqref="I18">
    <cfRule type="duplicateValues" priority="12" dxfId="122">
      <formula>AND(COUNTIF($I$18:$I$18,I18)&gt;1,NOT(ISBLANK(I18)))</formula>
    </cfRule>
  </conditionalFormatting>
  <conditionalFormatting sqref="K6:K10 H18 K16:K18 D13:G18 H8:J10 J18 E6:F12">
    <cfRule type="duplicateValues" priority="149" dxfId="122">
      <formula>AND(COUNTIF($K$6:$K$10,D6)+COUNTIF($H$18:$H$18,D6)+COUNTIF($K$16:$K$18,D6)+COUNTIF($D$13:$G$18,D6)+COUNTIF($H$8:$J$10,D6)+COUNTIF($J$18:$J$18,D6)+COUNTIF($E$6:$F$12,D6)&gt;1,NOT(ISBLANK(D6)))</formula>
    </cfRule>
  </conditionalFormatting>
  <conditionalFormatting sqref="I7">
    <cfRule type="duplicateValues" priority="9" dxfId="122">
      <formula>AND(COUNTIF($I$7:$I$7,I7)&gt;1,NOT(ISBLANK(I7)))</formula>
    </cfRule>
  </conditionalFormatting>
  <conditionalFormatting sqref="J6:J7 H6:I6 H7">
    <cfRule type="duplicateValues" priority="403" dxfId="122">
      <formula>AND(COUNTIF($J$6:$J$7,H6)+COUNTIF($H$6:$I$6,H6)+COUNTIF($H$7:$H$7,H6)&gt;1,NOT(ISBLANK(H6)))</formula>
    </cfRule>
  </conditionalFormatting>
  <conditionalFormatting sqref="H11:K15">
    <cfRule type="duplicateValues" priority="412" dxfId="122">
      <formula>AND(COUNTIF($H$11:$K$15,H11)&gt;1,NOT(ISBLANK(H11)))</formula>
    </cfRule>
  </conditionalFormatting>
  <conditionalFormatting sqref="H16:J17">
    <cfRule type="duplicateValues" priority="414" dxfId="122">
      <formula>AND(COUNTIF($H$16:$J$17,H16)&gt;1,NOT(ISBLANK(H16)))</formula>
    </cfRule>
  </conditionalFormatting>
  <conditionalFormatting sqref="D8:D10">
    <cfRule type="duplicateValues" priority="7" dxfId="122">
      <formula>AND(COUNTIF($D$8:$D$10,D8)&gt;1,NOT(ISBLANK(D8)))</formula>
    </cfRule>
  </conditionalFormatting>
  <conditionalFormatting sqref="D6:D7">
    <cfRule type="duplicateValues" priority="6" dxfId="122">
      <formula>AND(COUNTIF($D$6:$D$7,D6)&gt;1,NOT(ISBLANK(D6)))</formula>
    </cfRule>
  </conditionalFormatting>
  <conditionalFormatting sqref="D11">
    <cfRule type="duplicateValues" priority="8" dxfId="122">
      <formula>AND(COUNTIF($D$11:$D$11,D11)&gt;1,NOT(ISBLANK(D11)))</formula>
    </cfRule>
  </conditionalFormatting>
  <conditionalFormatting sqref="D12">
    <cfRule type="duplicateValues" priority="5" dxfId="122">
      <formula>AND(COUNTIF($D$12:$D$12,D12)&gt;1,NOT(ISBLANK(D12)))</formula>
    </cfRule>
  </conditionalFormatting>
  <conditionalFormatting sqref="G8:G10">
    <cfRule type="duplicateValues" priority="2" dxfId="122">
      <formula>AND(COUNTIF($G$8:$G$10,G8)&gt;1,NOT(ISBLANK(G8)))</formula>
    </cfRule>
  </conditionalFormatting>
  <conditionalFormatting sqref="G6:G7">
    <cfRule type="duplicateValues" priority="3" dxfId="122">
      <formula>AND(COUNTIF($G$6:$G$7,G6)&gt;1,NOT(ISBLANK(G6)))</formula>
    </cfRule>
  </conditionalFormatting>
  <conditionalFormatting sqref="G11">
    <cfRule type="duplicateValues" priority="4" dxfId="122">
      <formula>AND(COUNTIF($G$11:$G$11,G11)&gt;1,NOT(ISBLANK(G11)))</formula>
    </cfRule>
  </conditionalFormatting>
  <conditionalFormatting sqref="G12">
    <cfRule type="duplicateValues" priority="1" dxfId="122">
      <formula>AND(COUNTIF($G$12:$G$12,G12)&gt;1,NOT(ISBLANK(G12)))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4">
      <selection activeCell="C8" sqref="C8"/>
    </sheetView>
  </sheetViews>
  <sheetFormatPr defaultColWidth="9.140625" defaultRowHeight="15"/>
  <cols>
    <col min="2" max="2" width="13.8515625" style="0" customWidth="1"/>
    <col min="3" max="3" width="21.00390625" style="0" customWidth="1"/>
    <col min="4" max="4" width="10.140625" style="0" bestFit="1" customWidth="1"/>
    <col min="5" max="5" width="10.140625" style="46" customWidth="1"/>
    <col min="6" max="8" width="10.140625" style="0" bestFit="1" customWidth="1"/>
    <col min="9" max="9" width="10.28125" style="0" customWidth="1"/>
  </cols>
  <sheetData>
    <row r="1" spans="1:9" ht="66" customHeight="1">
      <c r="A1" s="96" t="s">
        <v>43</v>
      </c>
      <c r="B1" s="96"/>
      <c r="C1" s="96"/>
      <c r="D1" s="96"/>
      <c r="E1" s="96"/>
      <c r="F1" s="96"/>
      <c r="G1" s="96"/>
      <c r="H1" s="96"/>
      <c r="I1" s="96"/>
    </row>
    <row r="2" spans="1:9" ht="15">
      <c r="A2" s="94" t="s">
        <v>13</v>
      </c>
      <c r="B2" s="94" t="s">
        <v>11</v>
      </c>
      <c r="C2" s="95" t="s">
        <v>28</v>
      </c>
      <c r="D2" s="96"/>
      <c r="E2" s="96"/>
      <c r="F2" s="96"/>
      <c r="G2" s="96"/>
      <c r="H2" s="96"/>
      <c r="I2" s="96"/>
    </row>
    <row r="3" spans="1:9" ht="15" customHeight="1">
      <c r="A3" s="94"/>
      <c r="B3" s="94"/>
      <c r="C3" s="95"/>
      <c r="D3" s="107" t="s">
        <v>48</v>
      </c>
      <c r="E3" s="107"/>
      <c r="F3" s="107"/>
      <c r="G3" s="98" t="s">
        <v>49</v>
      </c>
      <c r="H3" s="98"/>
      <c r="I3" s="29"/>
    </row>
    <row r="4" spans="1:9" ht="35.25" customHeight="1">
      <c r="A4" s="94"/>
      <c r="B4" s="94"/>
      <c r="C4" s="95"/>
      <c r="D4" s="89" t="s">
        <v>50</v>
      </c>
      <c r="E4" s="82" t="s">
        <v>51</v>
      </c>
      <c r="F4" s="82" t="s">
        <v>52</v>
      </c>
      <c r="G4" s="66" t="s">
        <v>53</v>
      </c>
      <c r="H4" s="66" t="s">
        <v>55</v>
      </c>
      <c r="I4" s="30"/>
    </row>
    <row r="5" spans="1:9" ht="15.75" thickBot="1">
      <c r="A5" s="8"/>
      <c r="B5" s="8"/>
      <c r="C5" s="9"/>
      <c r="D5" s="48" t="s">
        <v>14</v>
      </c>
      <c r="E5" s="48" t="s">
        <v>14</v>
      </c>
      <c r="F5" s="2" t="s">
        <v>14</v>
      </c>
      <c r="G5" s="2" t="s">
        <v>14</v>
      </c>
      <c r="H5" s="2" t="s">
        <v>14</v>
      </c>
      <c r="I5" s="2" t="s">
        <v>14</v>
      </c>
    </row>
    <row r="6" spans="1:9" s="46" customFormat="1" ht="16.5" thickBot="1">
      <c r="A6" s="50">
        <v>3</v>
      </c>
      <c r="B6" s="50">
        <v>10</v>
      </c>
      <c r="C6" s="55" t="s">
        <v>2</v>
      </c>
      <c r="D6" s="52">
        <v>45302</v>
      </c>
      <c r="E6" s="52"/>
      <c r="F6" s="52">
        <v>45356</v>
      </c>
      <c r="G6" s="52">
        <v>45412</v>
      </c>
      <c r="H6" s="113">
        <v>45433</v>
      </c>
      <c r="I6" s="54"/>
    </row>
    <row r="7" spans="1:9" ht="16.5" thickBot="1">
      <c r="A7" s="50">
        <v>3</v>
      </c>
      <c r="B7" s="50">
        <v>10</v>
      </c>
      <c r="C7" s="56" t="s">
        <v>3</v>
      </c>
      <c r="D7" s="49"/>
      <c r="E7" s="49">
        <v>45349</v>
      </c>
      <c r="F7" s="52">
        <v>45369</v>
      </c>
      <c r="G7" s="49"/>
      <c r="H7" s="115">
        <v>45426</v>
      </c>
      <c r="I7" s="53"/>
    </row>
    <row r="8" spans="1:9" ht="16.5" thickBot="1">
      <c r="A8" s="50">
        <v>3</v>
      </c>
      <c r="B8" s="50">
        <v>10</v>
      </c>
      <c r="C8" s="119" t="s">
        <v>18</v>
      </c>
      <c r="D8" s="49">
        <v>45314</v>
      </c>
      <c r="E8" s="49">
        <v>45342</v>
      </c>
      <c r="F8" s="49">
        <v>45363</v>
      </c>
      <c r="G8" s="49">
        <v>45398</v>
      </c>
      <c r="H8" s="49">
        <v>45419</v>
      </c>
      <c r="I8" s="52"/>
    </row>
    <row r="9" spans="1:9" ht="35.25" customHeight="1" thickBot="1">
      <c r="A9" s="50">
        <v>5</v>
      </c>
      <c r="B9" s="50">
        <v>13</v>
      </c>
      <c r="C9" s="56" t="s">
        <v>20</v>
      </c>
      <c r="D9" s="52"/>
      <c r="E9" s="52">
        <v>45324</v>
      </c>
      <c r="F9" s="52">
        <v>45366</v>
      </c>
      <c r="G9" s="52">
        <v>45391</v>
      </c>
      <c r="H9" s="52">
        <v>45427</v>
      </c>
      <c r="I9" s="63"/>
    </row>
    <row r="10" spans="1:9" ht="32.25" customHeight="1" thickBot="1">
      <c r="A10" s="50">
        <v>2</v>
      </c>
      <c r="B10" s="50">
        <v>7</v>
      </c>
      <c r="C10" s="56" t="s">
        <v>21</v>
      </c>
      <c r="D10" s="49"/>
      <c r="E10" s="49">
        <v>45329</v>
      </c>
      <c r="F10" s="49">
        <v>45370</v>
      </c>
      <c r="G10" s="52">
        <v>45392</v>
      </c>
      <c r="H10" s="52">
        <v>45434</v>
      </c>
      <c r="I10" s="63"/>
    </row>
    <row r="11" spans="1:9" ht="27.75" customHeight="1" thickBot="1">
      <c r="A11" s="50">
        <v>1</v>
      </c>
      <c r="B11" s="50">
        <v>3</v>
      </c>
      <c r="C11" s="56" t="s">
        <v>33</v>
      </c>
      <c r="D11" s="49"/>
      <c r="E11" s="49"/>
      <c r="F11" s="49">
        <v>45372</v>
      </c>
      <c r="G11" s="52">
        <v>45407</v>
      </c>
      <c r="H11" s="117"/>
      <c r="I11" s="63"/>
    </row>
    <row r="12" spans="1:9" ht="21" customHeight="1" thickBot="1">
      <c r="A12" s="50"/>
      <c r="B12" s="50">
        <v>3</v>
      </c>
      <c r="C12" s="56" t="s">
        <v>7</v>
      </c>
      <c r="D12" s="49">
        <v>45310</v>
      </c>
      <c r="E12" s="49"/>
      <c r="F12" s="49"/>
      <c r="G12" s="52"/>
      <c r="H12" s="52">
        <v>45432</v>
      </c>
      <c r="I12" s="63"/>
    </row>
    <row r="13" spans="1:9" ht="19.5" customHeight="1" thickBot="1">
      <c r="A13" s="50">
        <v>1</v>
      </c>
      <c r="B13" s="50">
        <v>3</v>
      </c>
      <c r="C13" s="56" t="s">
        <v>9</v>
      </c>
      <c r="D13" s="49"/>
      <c r="E13" s="49"/>
      <c r="F13" s="49">
        <v>45365</v>
      </c>
      <c r="G13" s="52"/>
      <c r="H13" s="52">
        <v>45435</v>
      </c>
      <c r="I13" s="63"/>
    </row>
    <row r="14" spans="1:9" ht="25.5" customHeight="1" thickBot="1">
      <c r="A14" s="50"/>
      <c r="B14" s="50">
        <v>13</v>
      </c>
      <c r="C14" s="56" t="s">
        <v>6</v>
      </c>
      <c r="D14" s="49">
        <v>45320</v>
      </c>
      <c r="E14" s="49">
        <v>45338</v>
      </c>
      <c r="F14" s="49">
        <v>45352</v>
      </c>
      <c r="G14" s="52">
        <v>45408</v>
      </c>
      <c r="H14" s="52">
        <v>45425</v>
      </c>
      <c r="I14" s="63"/>
    </row>
    <row r="15" spans="1:9" ht="16.5" thickBot="1">
      <c r="A15" s="50">
        <v>5</v>
      </c>
      <c r="B15" s="50">
        <v>7</v>
      </c>
      <c r="C15" s="56" t="s">
        <v>23</v>
      </c>
      <c r="D15" s="49">
        <v>45317</v>
      </c>
      <c r="E15" s="49"/>
      <c r="F15" s="49"/>
      <c r="G15" s="49"/>
      <c r="H15" s="49">
        <v>45430</v>
      </c>
      <c r="I15" s="54"/>
    </row>
    <row r="16" spans="1:9" ht="15.75">
      <c r="A16" s="50">
        <v>2</v>
      </c>
      <c r="B16" s="50">
        <v>7</v>
      </c>
      <c r="C16" s="71" t="s">
        <v>5</v>
      </c>
      <c r="D16" s="49">
        <v>45315</v>
      </c>
      <c r="E16" s="49"/>
      <c r="F16" s="49"/>
      <c r="G16" s="49">
        <v>45385</v>
      </c>
      <c r="H16" s="49">
        <v>45429</v>
      </c>
      <c r="I16" s="54"/>
    </row>
    <row r="17" spans="1:9" ht="31.5">
      <c r="A17" s="50">
        <v>1</v>
      </c>
      <c r="B17" s="70">
        <v>3</v>
      </c>
      <c r="C17" s="68" t="s">
        <v>34</v>
      </c>
      <c r="D17" s="69"/>
      <c r="E17" s="69"/>
      <c r="F17" s="69"/>
      <c r="G17" s="69"/>
      <c r="H17" s="49">
        <v>45428</v>
      </c>
      <c r="I17" s="54"/>
    </row>
    <row r="18" spans="1:9" ht="48.75" customHeight="1">
      <c r="A18" s="72">
        <v>1</v>
      </c>
      <c r="B18" s="72">
        <v>3</v>
      </c>
      <c r="C18" s="71" t="s">
        <v>22</v>
      </c>
      <c r="D18" s="73"/>
      <c r="E18" s="73"/>
      <c r="F18" s="73">
        <v>45373</v>
      </c>
      <c r="G18" s="74"/>
      <c r="H18" s="73">
        <v>45436</v>
      </c>
      <c r="I18" s="74"/>
    </row>
    <row r="19" spans="1:9" ht="15.75">
      <c r="A19" s="75">
        <v>1</v>
      </c>
      <c r="B19" s="75">
        <v>3</v>
      </c>
      <c r="C19" s="68" t="s">
        <v>4</v>
      </c>
      <c r="D19" s="69"/>
      <c r="E19" s="69"/>
      <c r="F19" s="76">
        <v>45371</v>
      </c>
      <c r="G19" s="69"/>
      <c r="H19" s="76"/>
      <c r="I19" s="69"/>
    </row>
    <row r="20" spans="1:9" ht="15">
      <c r="A20" s="47">
        <f>SUM(A6:A19)*34*10%</f>
        <v>95.2</v>
      </c>
      <c r="B20" s="47">
        <f>SUM(B6:B19)</f>
        <v>95</v>
      </c>
      <c r="C20" s="46"/>
      <c r="D20" s="46"/>
      <c r="F20" s="65"/>
      <c r="G20" s="64"/>
      <c r="H20" s="65"/>
      <c r="I20" s="47">
        <f>COUNTA(D6:I19)</f>
        <v>40</v>
      </c>
    </row>
    <row r="21" spans="1:2" ht="15">
      <c r="A21" s="35"/>
      <c r="B21" s="35"/>
    </row>
  </sheetData>
  <sheetProtection/>
  <mergeCells count="7">
    <mergeCell ref="A1:I1"/>
    <mergeCell ref="A2:A4"/>
    <mergeCell ref="B2:B4"/>
    <mergeCell ref="C2:C4"/>
    <mergeCell ref="D2:I2"/>
    <mergeCell ref="D3:F3"/>
    <mergeCell ref="G3:H3"/>
  </mergeCells>
  <conditionalFormatting sqref="H17">
    <cfRule type="duplicateValues" priority="6" dxfId="122">
      <formula>AND(COUNTIF($H$17:$H$17,H17)&gt;1,NOT(ISBLANK(H17)))</formula>
    </cfRule>
  </conditionalFormatting>
  <conditionalFormatting sqref="D6">
    <cfRule type="duplicateValues" priority="4" dxfId="122">
      <formula>AND(COUNTIF($D$6:$D$6,D6)&gt;1,NOT(ISBLANK(D6)))</formula>
    </cfRule>
  </conditionalFormatting>
  <conditionalFormatting sqref="F6:H6">
    <cfRule type="duplicateValues" priority="5" dxfId="122">
      <formula>AND(COUNTIF($F$6:$H$6,F6)&gt;1,NOT(ISBLANK(F6)))</formula>
    </cfRule>
  </conditionalFormatting>
  <conditionalFormatting sqref="F20:H20">
    <cfRule type="duplicateValues" priority="10" dxfId="122">
      <formula>AND(COUNTIF($F$20:$H$20,F20)&gt;1,NOT(ISBLANK(F20)))</formula>
    </cfRule>
  </conditionalFormatting>
  <conditionalFormatting sqref="D18 I6:I18 F8:H14 D7:D14 F18:H18">
    <cfRule type="duplicateValues" priority="7" dxfId="122">
      <formula>AND(COUNTIF($D$18:$D$18,D6)+COUNTIF($I$6:$I$18,D6)+COUNTIF($F$8:$H$14,D6)+COUNTIF($D$7:$D$14,D6)+COUNTIF($F$18:$H$18,D6)&gt;1,NOT(ISBLANK(D6)))</formula>
    </cfRule>
  </conditionalFormatting>
  <conditionalFormatting sqref="F15:H16 D15:D16">
    <cfRule type="duplicateValues" priority="8" dxfId="122">
      <formula>AND(COUNTIF($F$15:$H$16,D15)+COUNTIF($D$15:$D$16,D15)&gt;1,NOT(ISBLANK(D15)))</formula>
    </cfRule>
  </conditionalFormatting>
  <conditionalFormatting sqref="F7:H7">
    <cfRule type="duplicateValues" priority="9" dxfId="122">
      <formula>AND(COUNTIF($F$7:$H$7,F7)&gt;1,NOT(ISBLANK(F7)))</formula>
    </cfRule>
  </conditionalFormatting>
  <conditionalFormatting sqref="E18 E7:E14">
    <cfRule type="duplicateValues" priority="380" dxfId="122">
      <formula>AND(COUNTIF($E$18:$E$18,E7)+COUNTIF($E$7:$E$14,E7)&gt;1,NOT(ISBLANK(E7)))</formula>
    </cfRule>
  </conditionalFormatting>
  <conditionalFormatting sqref="E15:E16">
    <cfRule type="duplicateValues" priority="383" dxfId="122">
      <formula>AND(COUNTIF($E$15:$E$16,E15)&gt;1,NOT(ISBLANK(E15)))</formula>
    </cfRule>
  </conditionalFormatting>
  <conditionalFormatting sqref="E6">
    <cfRule type="duplicateValues" priority="384" dxfId="122">
      <formula>AND(COUNTIF($E$6:$E$6,E6)&gt;1,NOT(ISBLANK(E6)))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В. Огурешникова</dc:creator>
  <cp:keywords/>
  <dc:description/>
  <cp:lastModifiedBy>Прохоров Ю В</cp:lastModifiedBy>
  <dcterms:created xsi:type="dcterms:W3CDTF">2022-03-16T08:00:19Z</dcterms:created>
  <dcterms:modified xsi:type="dcterms:W3CDTF">2024-01-18T15:26:47Z</dcterms:modified>
  <cp:category/>
  <cp:version/>
  <cp:contentType/>
  <cp:contentStatus/>
</cp:coreProperties>
</file>